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<sst xmlns="http://schemas.openxmlformats.org/spreadsheetml/2006/main" count="80" uniqueCount="48">
  <si>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</si>
  <si>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</si>
  <si>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</si>
  <si>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</si>
  <si>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</si>
  <si>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</si>
  <si>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</si>
  <si>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</si>
  <si>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</si>
  <si>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</si>
  <si>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</si>
  <si>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</si>
  <si>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</si>
  <si>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</si>
  <si>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</si>
  <si>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</si>
  <si>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</si>
  <si>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</si>
  <si>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</si>
  <si>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</si>
  <si>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</si>
  <si>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</si>
  <si>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</si>
  <si>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</si>
  <si>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</si>
  <si>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</si>
  <si>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</si>
  <si>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</si>
  <si>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</si>
  <si>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</si>
  <si>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</si>
  <si>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</si>
  <si>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</si>
  <si>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</si>
  <si>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</si>
  <si>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</si>
  <si>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</si>
  <si>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</si>
  <si>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</si>
  <si>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</si>
  <si>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</si>
  <si>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</si>
  <si>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</si>
  <si>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</si>
  <si>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</si>
  <si>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</si>
  <si>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PALMAR DE BRAVO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</si>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</sst>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76454059</v>
      </c>
      <c r="C11" s="4">
        <f t="shared" si="0"/>
        <v>700264</v>
      </c>
      <c r="D11" s="4">
        <f t="shared" si="0"/>
        <v>77154323</v>
      </c>
      <c r="E11" s="4">
        <f t="shared" si="0"/>
        <v>47762857.629999995</v>
      </c>
      <c r="F11" s="4">
        <f t="shared" si="0"/>
        <v>45675717</v>
      </c>
      <c r="G11" s="4">
        <f t="shared" si="0"/>
        <v>29391465.370000005</v>
      </c>
    </row>
    <row r="12" spans="1:7" ht="12.75">
      <c r="A12" s="8" t="s">
        <v>12</v>
      </c>
      <c r="B12" s="4">
        <f>SUM(B13:B20)</f>
        <v>43090415.39</v>
      </c>
      <c r="C12" s="4">
        <f>SUM(C13:C20)</f>
        <v>319700</v>
      </c>
      <c r="D12" s="4">
        <f>SUM(D13:D20)</f>
        <v>43410115.39</v>
      </c>
      <c r="E12" s="4">
        <f>SUM(E13:E20)</f>
        <v>30563180.689999998</v>
      </c>
      <c r="F12" s="4">
        <f>SUM(F13:F20)</f>
        <v>28940107.12</v>
      </c>
      <c r="G12" s="4">
        <f>D12-E12</f>
        <v>12846934.700000003</v>
      </c>
    </row>
    <row r="13" spans="1:7" ht="12.75">
      <c r="A13" s="11" t="s">
        <v>13</v>
      </c>
      <c r="B13" s="5">
        <v>1104848.12</v>
      </c>
      <c r="C13" s="5">
        <v>0</v>
      </c>
      <c r="D13" s="5">
        <f>B13+C13</f>
        <v>1104848.12</v>
      </c>
      <c r="E13" s="5">
        <v>904069.83</v>
      </c>
      <c r="F13" s="5">
        <v>879264.1</v>
      </c>
      <c r="G13" s="5">
        <f aca="true" t="shared" si="1" ref="G13:G20">D13-E13</f>
        <v>200778.29000000015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31577486.09</v>
      </c>
      <c r="C17" s="5">
        <v>66800</v>
      </c>
      <c r="D17" s="5">
        <f t="shared" si="2"/>
        <v>31644286.09</v>
      </c>
      <c r="E17" s="5">
        <v>22871819.1</v>
      </c>
      <c r="F17" s="5">
        <v>21833185.29</v>
      </c>
      <c r="G17" s="5">
        <f t="shared" si="1"/>
        <v>8772466.989999998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10408081.18</v>
      </c>
      <c r="C19" s="5">
        <v>252900</v>
      </c>
      <c r="D19" s="5">
        <f t="shared" si="2"/>
        <v>10660981.18</v>
      </c>
      <c r="E19" s="5">
        <v>6787291.76</v>
      </c>
      <c r="F19" s="5">
        <v>6227657.73</v>
      </c>
      <c r="G19" s="5">
        <f t="shared" si="1"/>
        <v>3873689.42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33363643.61</v>
      </c>
      <c r="C22" s="4">
        <f>SUM(C23:C29)</f>
        <v>380564</v>
      </c>
      <c r="D22" s="4">
        <f>SUM(D23:D29)</f>
        <v>33744207.61</v>
      </c>
      <c r="E22" s="4">
        <f>SUM(E23:E29)</f>
        <v>17199676.939999998</v>
      </c>
      <c r="F22" s="4">
        <f>SUM(F23:F29)</f>
        <v>16735609.879999999</v>
      </c>
      <c r="G22" s="4">
        <f aca="true" t="shared" si="3" ref="G22:G29">D22-E22</f>
        <v>16544530.670000002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4198332.63</v>
      </c>
      <c r="C25" s="5">
        <v>138300</v>
      </c>
      <c r="D25" s="5">
        <f t="shared" si="4"/>
        <v>4336632.63</v>
      </c>
      <c r="E25" s="5">
        <v>2460982.36</v>
      </c>
      <c r="F25" s="5">
        <v>2369373.08</v>
      </c>
      <c r="G25" s="5">
        <f t="shared" si="3"/>
        <v>1875650.27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4975880.34</v>
      </c>
      <c r="C27" s="5">
        <v>0</v>
      </c>
      <c r="D27" s="5">
        <f t="shared" si="4"/>
        <v>4975880.34</v>
      </c>
      <c r="E27" s="5">
        <v>5670471.98</v>
      </c>
      <c r="F27" s="5">
        <v>5601964.68</v>
      </c>
      <c r="G27" s="5">
        <f t="shared" si="3"/>
        <v>-694591.6400000006</v>
      </c>
    </row>
    <row r="28" spans="1:7" ht="12.75">
      <c r="A28" s="11" t="s">
        <v>27</v>
      </c>
      <c r="B28" s="5">
        <v>8676290.63</v>
      </c>
      <c r="C28" s="5">
        <v>32000</v>
      </c>
      <c r="D28" s="5">
        <f t="shared" si="4"/>
        <v>8708290.63</v>
      </c>
      <c r="E28" s="5">
        <v>4238314.27</v>
      </c>
      <c r="F28" s="5">
        <v>4206108.19</v>
      </c>
      <c r="G28" s="5">
        <f t="shared" si="3"/>
        <v>4469976.360000001</v>
      </c>
    </row>
    <row r="29" spans="1:7" ht="12.75">
      <c r="A29" s="11" t="s">
        <v>28</v>
      </c>
      <c r="B29" s="5">
        <v>15513140.01</v>
      </c>
      <c r="C29" s="5">
        <v>210264</v>
      </c>
      <c r="D29" s="5">
        <f t="shared" si="4"/>
        <v>15723404.01</v>
      </c>
      <c r="E29" s="5">
        <v>4829908.33</v>
      </c>
      <c r="F29" s="5">
        <v>4558163.93</v>
      </c>
      <c r="G29" s="5">
        <f t="shared" si="3"/>
        <v>10893495.68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109752949</v>
      </c>
      <c r="C48" s="4">
        <f>C49+C59+C68+C79</f>
        <v>983128.12</v>
      </c>
      <c r="D48" s="4">
        <f>D49+D59+D68+D79</f>
        <v>110736077.12</v>
      </c>
      <c r="E48" s="4">
        <f>E49+E59+E68+E79</f>
        <v>16399112.6</v>
      </c>
      <c r="F48" s="4">
        <f>F49+F59+F68+F79</f>
        <v>16399112.6</v>
      </c>
      <c r="G48" s="4">
        <f aca="true" t="shared" si="7" ref="G48:G83">D48-E48</f>
        <v>94336964.52000001</v>
      </c>
    </row>
    <row r="49" spans="1:7" ht="12.75">
      <c r="A49" s="8" t="s">
        <v>12</v>
      </c>
      <c r="B49" s="4">
        <f>SUM(B50:B57)</f>
        <v>1892921.35</v>
      </c>
      <c r="C49" s="4">
        <f>SUM(C50:C57)</f>
        <v>350000</v>
      </c>
      <c r="D49" s="4">
        <f>SUM(D50:D57)</f>
        <v>2242921.35</v>
      </c>
      <c r="E49" s="4">
        <f>SUM(E50:E57)</f>
        <v>894811.49</v>
      </c>
      <c r="F49" s="4">
        <f>SUM(F50:F57)</f>
        <v>894811.49</v>
      </c>
      <c r="G49" s="4">
        <f t="shared" si="7"/>
        <v>1348109.86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500</v>
      </c>
      <c r="C54" s="5">
        <v>350000</v>
      </c>
      <c r="D54" s="5">
        <f t="shared" si="8"/>
        <v>350500</v>
      </c>
      <c r="E54" s="5">
        <v>331310</v>
      </c>
      <c r="F54" s="5">
        <v>331310</v>
      </c>
      <c r="G54" s="5">
        <f t="shared" si="7"/>
        <v>19190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1892421.35</v>
      </c>
      <c r="C56" s="5">
        <v>0</v>
      </c>
      <c r="D56" s="5">
        <f t="shared" si="8"/>
        <v>1892421.35</v>
      </c>
      <c r="E56" s="5">
        <v>563501.49</v>
      </c>
      <c r="F56" s="5">
        <v>563501.49</v>
      </c>
      <c r="G56" s="5">
        <f t="shared" si="7"/>
        <v>1328919.86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107860027.65</v>
      </c>
      <c r="C59" s="4">
        <f>SUM(C60:C66)</f>
        <v>633128.12</v>
      </c>
      <c r="D59" s="4">
        <f>SUM(D60:D66)</f>
        <v>108493155.77000001</v>
      </c>
      <c r="E59" s="4">
        <f>SUM(E60:E66)</f>
        <v>15504301.11</v>
      </c>
      <c r="F59" s="4">
        <f>SUM(F60:F66)</f>
        <v>15504301.11</v>
      </c>
      <c r="G59" s="4">
        <f t="shared" si="7"/>
        <v>92988854.66000001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11610061.98</v>
      </c>
      <c r="C64" s="5">
        <v>0</v>
      </c>
      <c r="D64" s="5">
        <f t="shared" si="9"/>
        <v>11610061.98</v>
      </c>
      <c r="E64" s="5">
        <v>2573554.45</v>
      </c>
      <c r="F64" s="5">
        <v>2573554.45</v>
      </c>
      <c r="G64" s="5">
        <f t="shared" si="7"/>
        <v>9036507.530000001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>
        <v>96249965.67</v>
      </c>
      <c r="C66" s="5">
        <v>633128.12</v>
      </c>
      <c r="D66" s="5">
        <f t="shared" si="9"/>
        <v>96883093.79</v>
      </c>
      <c r="E66" s="5">
        <v>12930746.66</v>
      </c>
      <c r="F66" s="5">
        <v>12930746.66</v>
      </c>
      <c r="G66" s="5">
        <f t="shared" si="7"/>
        <v>83952347.13000001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186207008</v>
      </c>
      <c r="C85" s="4">
        <f t="shared" si="11"/>
        <v>1683392.12</v>
      </c>
      <c r="D85" s="4">
        <f t="shared" si="11"/>
        <v>187890400.12</v>
      </c>
      <c r="E85" s="4">
        <f t="shared" si="11"/>
        <v>64161970.23</v>
      </c>
      <c r="F85" s="4">
        <f t="shared" si="11"/>
        <v>62074829.6</v>
      </c>
      <c r="G85" s="4">
        <f t="shared" si="11"/>
        <v>123728429.89000002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2016-12-22T17:33:12Z</cp:lastPrinted>
  <dcterms:created xsi:type="dcterms:W3CDTF">2016-10-11T20:47:09Z</dcterms:created>
  <dcterms:modified xsi:type="dcterms:W3CDTF">2022-07-30T18:44:00Z</dcterms:modified>
  <cp:category/>
  <cp:version/>
  <cp:contentType/>
  <cp:contentStatus/>
</cp:coreProperties>
</file>