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FEBRERO\2DA QUINCEN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I70" i="1"/>
  <c r="H70" i="1"/>
  <c r="G70" i="1"/>
  <c r="F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0" i="1" s="1"/>
</calcChain>
</file>

<file path=xl/sharedStrings.xml><?xml version="1.0" encoding="utf-8"?>
<sst xmlns="http://schemas.openxmlformats.org/spreadsheetml/2006/main" count="206" uniqueCount="155">
  <si>
    <t>MUNICIPIO DE PALMAR DE BRAVO, PUEBLA</t>
  </si>
  <si>
    <t>RFC:MPB8501013S1</t>
  </si>
  <si>
    <t>NSS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</si>
  <si>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</si>
  <si>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</si>
  <si>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</si>
  <si>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</si>
  <si>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</si>
  <si>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</si>
  <si>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</si>
  <si>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</si>
  <si>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</si>
  <si>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</si>
  <si>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GONZALEZ</t>
  </si>
  <si>
    <t>GARCIA</t>
  </si>
  <si>
    <t>VICENTE</t>
  </si>
  <si>
    <t>SEVERIANO</t>
  </si>
  <si>
    <t>LAZARO</t>
  </si>
  <si>
    <t>SEGURIDAD PUBLICA</t>
  </si>
  <si>
    <t xml:space="preserve">JOEL OSCAR </t>
  </si>
  <si>
    <t>ISIDORO</t>
  </si>
  <si>
    <t>PEREZ</t>
  </si>
  <si>
    <t xml:space="preserve"> BENJAMIN NOE </t>
  </si>
  <si>
    <t>SILVA</t>
  </si>
  <si>
    <t>DE ROSAS</t>
  </si>
  <si>
    <t>AGUSTIN</t>
  </si>
  <si>
    <t>ROSAS</t>
  </si>
  <si>
    <t>BENITEZ</t>
  </si>
  <si>
    <t>FABIOLA</t>
  </si>
  <si>
    <t>ESPINDOLA</t>
  </si>
  <si>
    <t>MACHORRO</t>
  </si>
  <si>
    <t>VICTOR MARCELO</t>
  </si>
  <si>
    <t>GOMEZ</t>
  </si>
  <si>
    <t>GIOVANNY</t>
  </si>
  <si>
    <t>6500</t>
  </si>
  <si>
    <t>ROSENDO</t>
  </si>
  <si>
    <t>VALERIANO</t>
  </si>
  <si>
    <t>DE JESUS</t>
  </si>
  <si>
    <t>VIDAL</t>
  </si>
  <si>
    <t>ATZIN</t>
  </si>
  <si>
    <t>GUERRERO</t>
  </si>
  <si>
    <t>ESTEFANIA</t>
  </si>
  <si>
    <t>VAZQUEZ</t>
  </si>
  <si>
    <t>COLMENARES</t>
  </si>
  <si>
    <t>GERARDO</t>
  </si>
  <si>
    <t>DURAN</t>
  </si>
  <si>
    <t>JORGE</t>
  </si>
  <si>
    <t>JENNIFER</t>
  </si>
  <si>
    <t>VALENCIA</t>
  </si>
  <si>
    <t>ROBLES</t>
  </si>
  <si>
    <t>MAYRA LUISA</t>
  </si>
  <si>
    <t>MONTERROSAS</t>
  </si>
  <si>
    <t>FLORES</t>
  </si>
  <si>
    <t>MICHAEL CONCEPCION</t>
  </si>
  <si>
    <t>LIMA</t>
  </si>
  <si>
    <t>COETO</t>
  </si>
  <si>
    <t xml:space="preserve">DIEGO IVAN </t>
  </si>
  <si>
    <t>AIDANO ALVARO</t>
  </si>
  <si>
    <t>CRUZ</t>
  </si>
  <si>
    <t>GUSTAVO FERNANDO</t>
  </si>
  <si>
    <t>VELEZ</t>
  </si>
  <si>
    <t>LÓPEZ</t>
  </si>
  <si>
    <t>5500</t>
  </si>
  <si>
    <t>HILARIO</t>
  </si>
  <si>
    <t>ZAMORA</t>
  </si>
  <si>
    <t>ITZEL</t>
  </si>
  <si>
    <t>ROMERO</t>
  </si>
  <si>
    <t>CORTEZ</t>
  </si>
  <si>
    <t>JOSE MANUEL</t>
  </si>
  <si>
    <t>CARRERA</t>
  </si>
  <si>
    <t>RAFAEL</t>
  </si>
  <si>
    <t>LOPEZ</t>
  </si>
  <si>
    <t>ZAIRA YARELI</t>
  </si>
  <si>
    <t>MERCHANT</t>
  </si>
  <si>
    <t>ANAHI LAURA</t>
  </si>
  <si>
    <t>ARCADIO</t>
  </si>
  <si>
    <t>TORRES</t>
  </si>
  <si>
    <t>TREVERA</t>
  </si>
  <si>
    <t>ARMANDO</t>
  </si>
  <si>
    <t>ENRIQUEZ</t>
  </si>
  <si>
    <t>GARCÍA</t>
  </si>
  <si>
    <t>CELIA</t>
  </si>
  <si>
    <t>JOSE</t>
  </si>
  <si>
    <t>DAMIAN</t>
  </si>
  <si>
    <t>DE LA CRUZ</t>
  </si>
  <si>
    <t>ENRIQUE</t>
  </si>
  <si>
    <t>HERNANDEZ</t>
  </si>
  <si>
    <t>JIOVANHA ANAHY</t>
  </si>
  <si>
    <t>ABUNDEZ</t>
  </si>
  <si>
    <t>JOANI</t>
  </si>
  <si>
    <t>BORGES</t>
  </si>
  <si>
    <t>JOSE ALBERTO</t>
  </si>
  <si>
    <t>ALCANTARA</t>
  </si>
  <si>
    <t xml:space="preserve">JOSE LUIS </t>
  </si>
  <si>
    <t>CADENA</t>
  </si>
  <si>
    <t>JUAN CARLOS</t>
  </si>
  <si>
    <t>MINERVA SAYURI</t>
  </si>
  <si>
    <t>NOLASCO</t>
  </si>
  <si>
    <t>MIRSHA LUIS</t>
  </si>
  <si>
    <t>SANCHEZ</t>
  </si>
  <si>
    <t>ROBERTO CARLOS</t>
  </si>
  <si>
    <t>4500</t>
  </si>
  <si>
    <t>RODRIGO</t>
  </si>
  <si>
    <t>ULISES</t>
  </si>
  <si>
    <t>OCHOA</t>
  </si>
  <si>
    <t>ARREOLA</t>
  </si>
  <si>
    <t>FORTINO</t>
  </si>
  <si>
    <t>BORJES</t>
  </si>
  <si>
    <t>FRANCISCO</t>
  </si>
  <si>
    <t>REYES</t>
  </si>
  <si>
    <t>DANIELA</t>
  </si>
  <si>
    <t>SERRANO</t>
  </si>
  <si>
    <t>3500</t>
  </si>
  <si>
    <t xml:space="preserve">ROBERTO </t>
  </si>
  <si>
    <t>TRUJILLO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</si>
  <si>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</si>
  <si>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</si>
  <si>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</si>
  <si>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</si>
  <si>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</si>
  <si>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</si>
  <si>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</si>
  <si>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JIMENEZ</t>
  </si>
  <si>
    <t>EVARISTO</t>
  </si>
  <si>
    <t>CANO</t>
  </si>
  <si>
    <t>CARMONA</t>
  </si>
  <si>
    <t>FRANCISCO JAVIER</t>
  </si>
  <si>
    <t>NORIA</t>
  </si>
  <si>
    <t>CERON</t>
  </si>
  <si>
    <t>JAIME JOSE</t>
  </si>
  <si>
    <t>GUADALUPE</t>
  </si>
  <si>
    <t>JUAN PABLO</t>
  </si>
  <si>
    <t xml:space="preserve">CARLOS TOMAS </t>
  </si>
  <si>
    <t>FERNANDEZ</t>
  </si>
  <si>
    <t xml:space="preserve">ERICK </t>
  </si>
  <si>
    <t>CANCINO</t>
  </si>
  <si>
    <t>CHAVEZ</t>
  </si>
  <si>
    <t>MANUEL</t>
  </si>
  <si>
    <t>MUÑOZ</t>
  </si>
  <si>
    <t>ADALBERTO</t>
  </si>
  <si>
    <t>MEJIA</t>
  </si>
  <si>
    <t>VELAZQUEZ</t>
  </si>
  <si>
    <t>DAVID</t>
  </si>
  <si>
    <t>RAMIREZ</t>
  </si>
  <si>
    <t>ALVARO AGUSTIN</t>
  </si>
  <si>
    <t>ANCELMO BERNARDO</t>
  </si>
  <si>
    <t>BERNARDO</t>
  </si>
  <si>
    <t>MARIA EMMA</t>
  </si>
  <si>
    <t>ORTIZ</t>
  </si>
  <si>
    <t>MORO</t>
  </si>
  <si>
    <t>JOSE ELEZAR</t>
  </si>
  <si>
    <t xml:space="preserve">ROSAS </t>
  </si>
  <si>
    <t>MARCO ANTONIO</t>
  </si>
  <si>
    <t>VARILLAS</t>
  </si>
  <si>
    <t>DEL 16 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</si>
</sst>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Curiel"/>
    </font>
    <font>
      <b/>
      <sz val="12"/>
      <color theme="1"/>
      <name val="Arial"/>
      <family val="2"/>
    </font>
    <font>
      <sz val="14"/>
      <name val="Curiel"/>
    </font>
    <font>
      <b/>
      <sz val="14"/>
      <color theme="1"/>
      <name val="Arial 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78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9" fontId="17" fillId="7" borderId="0" xfId="0" applyNumberFormat="1" applyFont="1" applyFill="1" applyAlignment="1">
      <alignment horizontal="left" vertical="center"/>
    </xf>
    <xf numFmtId="2" fontId="3" fillId="0" borderId="0" xfId="1" applyNumberFormat="1" applyFont="1" applyFill="1" applyAlignment="1" applyProtection="1">
      <alignment horizontal="left" vertical="center" wrapText="1"/>
      <protection locked="0"/>
    </xf>
    <xf numFmtId="0" fontId="17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1" applyNumberFormat="1" applyFont="1" applyFill="1" applyBorder="1" applyAlignment="1" applyProtection="1">
      <alignment horizontal="left" vertical="center"/>
      <protection locked="0"/>
    </xf>
    <xf numFmtId="0" fontId="18" fillId="0" borderId="2" xfId="0" applyFont="1" applyFill="1" applyBorder="1" applyAlignment="1">
      <alignment horizontal="left" vertical="center" wrapText="1"/>
    </xf>
    <xf numFmtId="43" fontId="19" fillId="0" borderId="2" xfId="1" applyFont="1" applyFill="1" applyBorder="1" applyAlignment="1">
      <alignment horizontal="left" vertical="center"/>
    </xf>
    <xf numFmtId="0" fontId="17" fillId="0" borderId="2" xfId="3" applyFont="1" applyFill="1" applyBorder="1" applyAlignment="1" applyProtection="1">
      <alignment horizontal="left" vertical="center" wrapText="1"/>
      <protection locked="0"/>
    </xf>
    <xf numFmtId="0" fontId="20" fillId="0" borderId="2" xfId="3" applyFont="1" applyFill="1" applyBorder="1" applyAlignment="1" applyProtection="1">
      <alignment horizontal="left" vertical="center" wrapText="1"/>
      <protection locked="0"/>
    </xf>
    <xf numFmtId="43" fontId="17" fillId="0" borderId="2" xfId="1" applyFont="1" applyFill="1" applyBorder="1" applyAlignment="1" applyProtection="1">
      <alignment horizontal="left" vertical="center" wrapText="1"/>
      <protection locked="0"/>
    </xf>
    <xf numFmtId="43" fontId="18" fillId="0" borderId="2" xfId="1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7" fillId="5" borderId="0" xfId="0" applyNumberFormat="1" applyFont="1" applyFill="1" applyAlignment="1">
      <alignment horizontal="left" vertical="center"/>
    </xf>
    <xf numFmtId="49" fontId="17" fillId="8" borderId="0" xfId="0" applyNumberFormat="1" applyFont="1" applyFill="1" applyAlignment="1">
      <alignment horizontal="left" vertical="center"/>
    </xf>
    <xf numFmtId="0" fontId="18" fillId="0" borderId="2" xfId="1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>
      <alignment horizontal="left" vertical="center"/>
    </xf>
    <xf numFmtId="49" fontId="17" fillId="8" borderId="0" xfId="0" applyNumberFormat="1" applyFont="1" applyFill="1" applyAlignment="1">
      <alignment horizontal="left" vertical="center" wrapText="1"/>
    </xf>
    <xf numFmtId="0" fontId="17" fillId="5" borderId="2" xfId="1" applyNumberFormat="1" applyFont="1" applyFill="1" applyBorder="1" applyAlignment="1" applyProtection="1">
      <alignment horizontal="left" vertical="center"/>
      <protection locked="0"/>
    </xf>
    <xf numFmtId="0" fontId="18" fillId="5" borderId="2" xfId="0" applyFont="1" applyFill="1" applyBorder="1" applyAlignment="1">
      <alignment horizontal="left" vertical="center" wrapText="1"/>
    </xf>
    <xf numFmtId="0" fontId="17" fillId="5" borderId="2" xfId="1" applyNumberFormat="1" applyFont="1" applyFill="1" applyBorder="1" applyAlignment="1" applyProtection="1">
      <alignment horizontal="left" vertical="center" wrapText="1"/>
      <protection locked="0"/>
    </xf>
    <xf numFmtId="49" fontId="20" fillId="5" borderId="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/>
    </xf>
    <xf numFmtId="43" fontId="22" fillId="0" borderId="2" xfId="1" applyFont="1" applyFill="1" applyBorder="1" applyAlignment="1">
      <alignment horizontal="left" vertical="center"/>
    </xf>
    <xf numFmtId="49" fontId="3" fillId="8" borderId="0" xfId="0" applyNumberFormat="1" applyFont="1" applyFill="1" applyAlignment="1">
      <alignment horizontal="left" vertical="center"/>
    </xf>
    <xf numFmtId="0" fontId="17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7" fillId="0" borderId="0" xfId="0" applyFont="1" applyFill="1"/>
    <xf numFmtId="0" fontId="17" fillId="0" borderId="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43" fontId="23" fillId="6" borderId="5" xfId="0" applyNumberFormat="1" applyFont="1" applyFill="1" applyBorder="1" applyAlignment="1">
      <alignment horizontal="left" vertical="center"/>
    </xf>
    <xf numFmtId="43" fontId="23" fillId="6" borderId="5" xfId="1" applyFont="1" applyFill="1" applyBorder="1" applyAlignment="1">
      <alignment horizontal="left" vertical="center"/>
    </xf>
    <xf numFmtId="0" fontId="16" fillId="7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19" fillId="0" borderId="2" xfId="1" applyNumberFormat="1" applyFont="1" applyFill="1" applyBorder="1" applyAlignment="1">
      <alignment horizontal="left" vertical="center"/>
    </xf>
    <xf numFmtId="4" fontId="23" fillId="6" borderId="5" xfId="0" applyNumberFormat="1" applyFont="1" applyFill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81"/>
  <sheetViews>
    <sheetView tabSelected="1" topLeftCell="A7" zoomScale="90" zoomScaleNormal="90" workbookViewId="0">
      <selection activeCell="F70" sqref="F70"/>
    </sheetView>
  </sheetViews>
  <sheetFormatPr baseColWidth="10" defaultRowHeight="15"/>
  <cols>
    <col min="2" max="2" width="35.28515625" style="31" customWidth="1"/>
    <col min="3" max="3" width="20.42578125" style="31" customWidth="1"/>
    <col min="4" max="4" width="21" style="31" customWidth="1"/>
    <col min="5" max="5" width="0" hidden="1" customWidth="1"/>
    <col min="6" max="6" width="14.28515625" style="24" customWidth="1"/>
    <col min="7" max="7" width="16.7109375" style="29" customWidth="1"/>
    <col min="8" max="8" width="17.7109375" style="29" customWidth="1"/>
    <col min="9" max="9" width="15.85546875" style="29" customWidth="1"/>
    <col min="10" max="10" width="16" style="29" customWidth="1"/>
    <col min="11" max="11" width="16.42578125" style="29" customWidth="1"/>
    <col min="12" max="12" width="11.42578125" customWidth="1"/>
    <col min="13" max="13" width="11.42578125" hidden="1" customWidth="1"/>
  </cols>
  <sheetData>
    <row r="1" spans="1:169" s="3" customFormat="1" ht="29.25">
      <c r="A1" s="73"/>
      <c r="B1" s="73"/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</row>
    <row r="2" spans="1:169" s="3" customFormat="1" ht="29.25">
      <c r="A2" s="73"/>
      <c r="B2" s="73"/>
      <c r="C2" s="74" t="s">
        <v>1</v>
      </c>
      <c r="D2" s="75"/>
      <c r="E2" s="75"/>
      <c r="F2" s="75"/>
      <c r="G2" s="75"/>
      <c r="H2" s="75"/>
      <c r="I2" s="75"/>
      <c r="J2" s="75"/>
      <c r="K2" s="75"/>
      <c r="L2" s="75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</row>
    <row r="3" spans="1:169" s="5" customFormat="1" ht="29.25">
      <c r="A3" s="73"/>
      <c r="B3" s="73"/>
      <c r="C3" s="74" t="s">
        <v>154</v>
      </c>
      <c r="D3" s="75"/>
      <c r="E3" s="75"/>
      <c r="F3" s="75"/>
      <c r="G3" s="75"/>
      <c r="H3" s="75"/>
      <c r="I3" s="75"/>
      <c r="J3" s="75"/>
      <c r="K3" s="75"/>
      <c r="L3" s="75"/>
      <c r="M3" s="4"/>
      <c r="V3" s="6"/>
      <c r="W3" s="7"/>
      <c r="AM3" s="6"/>
      <c r="AN3" s="7"/>
    </row>
    <row r="4" spans="1:169" s="3" customFormat="1" ht="16.5">
      <c r="A4" s="2"/>
      <c r="B4" s="8"/>
      <c r="C4" s="8"/>
      <c r="D4" s="8"/>
      <c r="E4" s="2"/>
      <c r="F4" s="9"/>
      <c r="G4" s="10"/>
      <c r="H4" s="10"/>
      <c r="I4" s="10"/>
      <c r="J4" s="9"/>
      <c r="K4" s="9"/>
      <c r="L4" s="1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</row>
    <row r="5" spans="1:169" s="14" customFormat="1" ht="29.2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4" customFormat="1" ht="29.25">
      <c r="A6" s="72" t="s">
        <v>154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</row>
    <row r="7" spans="1:169" s="21" customFormat="1" ht="56.25">
      <c r="A7" s="15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8" t="s">
        <v>12</v>
      </c>
      <c r="L7" s="19"/>
      <c r="M7" s="20"/>
      <c r="V7" s="22"/>
      <c r="W7" s="23"/>
      <c r="AM7" s="22"/>
      <c r="AN7" s="23"/>
    </row>
    <row r="8" spans="1:169" s="3" customFormat="1" ht="26.2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38"/>
      <c r="M8" s="3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9" s="3" customFormat="1" ht="18">
      <c r="A9" s="40">
        <v>136</v>
      </c>
      <c r="B9" s="41" t="s">
        <v>19</v>
      </c>
      <c r="C9" s="41" t="s">
        <v>20</v>
      </c>
      <c r="D9" s="41" t="s">
        <v>21</v>
      </c>
      <c r="E9" s="42">
        <v>72</v>
      </c>
      <c r="F9" s="76">
        <v>15038.19</v>
      </c>
      <c r="G9" s="44"/>
      <c r="H9" s="45"/>
      <c r="I9" s="45"/>
      <c r="J9" s="46">
        <v>2538.19</v>
      </c>
      <c r="K9" s="47">
        <f t="shared" ref="K9:K40" si="0">+F9+G9+H9-I9-J9</f>
        <v>12500</v>
      </c>
      <c r="L9" s="48"/>
      <c r="M9" s="3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169" s="3" customFormat="1" ht="18">
      <c r="A10" s="40">
        <v>137</v>
      </c>
      <c r="B10" s="41" t="s">
        <v>22</v>
      </c>
      <c r="C10" s="41" t="s">
        <v>23</v>
      </c>
      <c r="D10" s="41" t="s">
        <v>24</v>
      </c>
      <c r="E10" s="42">
        <v>79</v>
      </c>
      <c r="F10" s="43">
        <v>9268.77</v>
      </c>
      <c r="G10" s="44"/>
      <c r="H10" s="45"/>
      <c r="I10" s="45"/>
      <c r="J10" s="46">
        <v>1268.77</v>
      </c>
      <c r="K10" s="47">
        <f t="shared" si="0"/>
        <v>8000</v>
      </c>
      <c r="L10" s="48"/>
      <c r="M10" s="3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1:169" s="3" customFormat="1" ht="18">
      <c r="A11" s="40">
        <v>138</v>
      </c>
      <c r="B11" s="41" t="s">
        <v>25</v>
      </c>
      <c r="C11" s="41" t="s">
        <v>26</v>
      </c>
      <c r="D11" s="41" t="s">
        <v>27</v>
      </c>
      <c r="E11" s="42">
        <v>82</v>
      </c>
      <c r="F11" s="43">
        <v>8315.06</v>
      </c>
      <c r="G11" s="44"/>
      <c r="H11" s="45"/>
      <c r="I11" s="45"/>
      <c r="J11" s="46">
        <v>1065.06</v>
      </c>
      <c r="K11" s="47">
        <f t="shared" si="0"/>
        <v>7250</v>
      </c>
      <c r="L11" s="48"/>
      <c r="M11" s="3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</row>
    <row r="12" spans="1:169" s="3" customFormat="1" ht="18">
      <c r="A12" s="40">
        <v>139</v>
      </c>
      <c r="B12" s="41" t="s">
        <v>28</v>
      </c>
      <c r="C12" s="41" t="s">
        <v>29</v>
      </c>
      <c r="D12" s="41" t="s">
        <v>30</v>
      </c>
      <c r="E12" s="42">
        <v>89</v>
      </c>
      <c r="F12" s="43">
        <v>7997.15</v>
      </c>
      <c r="G12" s="44"/>
      <c r="H12" s="44"/>
      <c r="I12" s="44"/>
      <c r="J12" s="46">
        <v>997.15</v>
      </c>
      <c r="K12" s="47">
        <f t="shared" si="0"/>
        <v>7000</v>
      </c>
      <c r="L12" s="48"/>
      <c r="M12" s="3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</row>
    <row r="13" spans="1:169" s="3" customFormat="1" ht="18">
      <c r="A13" s="40">
        <v>140</v>
      </c>
      <c r="B13" s="41" t="s">
        <v>31</v>
      </c>
      <c r="C13" s="41" t="s">
        <v>32</v>
      </c>
      <c r="D13" s="41" t="s">
        <v>23</v>
      </c>
      <c r="E13" s="42">
        <v>97</v>
      </c>
      <c r="F13" s="43">
        <v>6725.54</v>
      </c>
      <c r="G13" s="44"/>
      <c r="H13" s="45"/>
      <c r="I13" s="45"/>
      <c r="J13" s="46">
        <v>725.54</v>
      </c>
      <c r="K13" s="47">
        <f t="shared" si="0"/>
        <v>6000</v>
      </c>
      <c r="L13" s="48"/>
      <c r="M13" s="3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</row>
    <row r="14" spans="1:169" s="3" customFormat="1" ht="18">
      <c r="A14" s="40">
        <v>141</v>
      </c>
      <c r="B14" s="41" t="s">
        <v>33</v>
      </c>
      <c r="C14" s="41" t="s">
        <v>14</v>
      </c>
      <c r="D14" s="41" t="s">
        <v>21</v>
      </c>
      <c r="E14" s="42">
        <v>98</v>
      </c>
      <c r="F14" s="43">
        <v>7361.35</v>
      </c>
      <c r="G14" s="44"/>
      <c r="H14" s="44"/>
      <c r="I14" s="44">
        <v>2000</v>
      </c>
      <c r="J14" s="46">
        <v>861.35</v>
      </c>
      <c r="K14" s="47">
        <f t="shared" si="0"/>
        <v>4500</v>
      </c>
      <c r="L14" s="48" t="s">
        <v>34</v>
      </c>
      <c r="M14" s="39">
        <v>6500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</row>
    <row r="15" spans="1:169" s="3" customFormat="1" ht="18">
      <c r="A15" s="40">
        <v>142</v>
      </c>
      <c r="B15" s="41" t="s">
        <v>35</v>
      </c>
      <c r="C15" s="41" t="s">
        <v>36</v>
      </c>
      <c r="D15" s="41" t="s">
        <v>37</v>
      </c>
      <c r="E15" s="42">
        <v>117</v>
      </c>
      <c r="F15" s="43">
        <v>6111.18</v>
      </c>
      <c r="G15" s="44"/>
      <c r="H15" s="44"/>
      <c r="I15" s="44"/>
      <c r="J15" s="46">
        <v>611.17999999999995</v>
      </c>
      <c r="K15" s="47">
        <f t="shared" si="0"/>
        <v>5500</v>
      </c>
      <c r="L15" s="48"/>
      <c r="M15" s="3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</row>
    <row r="16" spans="1:169" s="2" customFormat="1" ht="18">
      <c r="A16" s="40">
        <v>143</v>
      </c>
      <c r="B16" s="41" t="s">
        <v>38</v>
      </c>
      <c r="C16" s="41" t="s">
        <v>39</v>
      </c>
      <c r="D16" s="41" t="s">
        <v>40</v>
      </c>
      <c r="E16" s="42">
        <v>121</v>
      </c>
      <c r="F16" s="43">
        <v>4907.08</v>
      </c>
      <c r="G16" s="44"/>
      <c r="H16" s="44"/>
      <c r="I16" s="44"/>
      <c r="J16" s="46">
        <v>407.08</v>
      </c>
      <c r="K16" s="47">
        <f t="shared" si="0"/>
        <v>4500</v>
      </c>
      <c r="L16" s="48"/>
      <c r="M16" s="39"/>
    </row>
    <row r="17" spans="1:167" s="3" customFormat="1" ht="18">
      <c r="A17" s="40">
        <v>144</v>
      </c>
      <c r="B17" s="41" t="s">
        <v>41</v>
      </c>
      <c r="C17" s="41" t="s">
        <v>42</v>
      </c>
      <c r="D17" s="41" t="s">
        <v>43</v>
      </c>
      <c r="E17" s="42">
        <v>125</v>
      </c>
      <c r="F17" s="43">
        <v>5502.32</v>
      </c>
      <c r="G17" s="44"/>
      <c r="H17" s="44"/>
      <c r="I17" s="44"/>
      <c r="J17" s="46">
        <v>502.32</v>
      </c>
      <c r="K17" s="47">
        <f t="shared" si="0"/>
        <v>5000</v>
      </c>
      <c r="L17" s="48"/>
      <c r="M17" s="3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</row>
    <row r="18" spans="1:167" s="3" customFormat="1" ht="18">
      <c r="A18" s="40">
        <v>145</v>
      </c>
      <c r="B18" s="41" t="s">
        <v>44</v>
      </c>
      <c r="C18" s="41" t="s">
        <v>45</v>
      </c>
      <c r="D18" s="41" t="s">
        <v>46</v>
      </c>
      <c r="E18" s="42">
        <v>128</v>
      </c>
      <c r="F18" s="43">
        <v>6111.18</v>
      </c>
      <c r="G18" s="44"/>
      <c r="H18" s="45"/>
      <c r="I18" s="45"/>
      <c r="J18" s="46">
        <v>611.17999999999995</v>
      </c>
      <c r="K18" s="47">
        <f t="shared" si="0"/>
        <v>5500</v>
      </c>
      <c r="L18" s="48"/>
      <c r="M18" s="3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</row>
    <row r="19" spans="1:167" s="3" customFormat="1" ht="18">
      <c r="A19" s="40">
        <v>146</v>
      </c>
      <c r="B19" s="41" t="s">
        <v>47</v>
      </c>
      <c r="C19" s="41" t="s">
        <v>48</v>
      </c>
      <c r="D19" s="41" t="s">
        <v>49</v>
      </c>
      <c r="E19" s="42">
        <v>131</v>
      </c>
      <c r="F19" s="43">
        <v>5502.32</v>
      </c>
      <c r="G19" s="44"/>
      <c r="H19" s="44"/>
      <c r="I19" s="44"/>
      <c r="J19" s="46">
        <v>502.32</v>
      </c>
      <c r="K19" s="47">
        <f t="shared" si="0"/>
        <v>5000</v>
      </c>
      <c r="L19" s="48"/>
      <c r="M19" s="3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</row>
    <row r="20" spans="1:167" s="3" customFormat="1" ht="18">
      <c r="A20" s="40">
        <v>147</v>
      </c>
      <c r="B20" s="41" t="s">
        <v>50</v>
      </c>
      <c r="C20" s="41" t="s">
        <v>51</v>
      </c>
      <c r="D20" s="41" t="s">
        <v>52</v>
      </c>
      <c r="E20" s="42">
        <v>137</v>
      </c>
      <c r="F20" s="43">
        <v>5502.32</v>
      </c>
      <c r="G20" s="44"/>
      <c r="H20" s="44"/>
      <c r="I20" s="44"/>
      <c r="J20" s="46">
        <v>502.32</v>
      </c>
      <c r="K20" s="47">
        <f t="shared" si="0"/>
        <v>5000</v>
      </c>
      <c r="L20" s="48"/>
      <c r="M20" s="3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</row>
    <row r="21" spans="1:167" s="50" customFormat="1" ht="18">
      <c r="A21" s="40">
        <v>148</v>
      </c>
      <c r="B21" s="41" t="s">
        <v>53</v>
      </c>
      <c r="C21" s="41" t="s">
        <v>54</v>
      </c>
      <c r="D21" s="41" t="s">
        <v>55</v>
      </c>
      <c r="E21" s="42">
        <v>245</v>
      </c>
      <c r="F21" s="43">
        <v>5502.32</v>
      </c>
      <c r="G21" s="44"/>
      <c r="H21" s="44"/>
      <c r="I21" s="44"/>
      <c r="J21" s="46">
        <v>502.32</v>
      </c>
      <c r="K21" s="47">
        <f t="shared" si="0"/>
        <v>5000</v>
      </c>
      <c r="L21" s="48"/>
      <c r="M21" s="3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</row>
    <row r="22" spans="1:167" s="3" customFormat="1" ht="18">
      <c r="A22" s="40">
        <v>149</v>
      </c>
      <c r="B22" s="41" t="s">
        <v>56</v>
      </c>
      <c r="C22" s="41" t="s">
        <v>42</v>
      </c>
      <c r="D22" s="41" t="s">
        <v>48</v>
      </c>
      <c r="E22" s="42">
        <v>283</v>
      </c>
      <c r="F22" s="43">
        <v>6111.18</v>
      </c>
      <c r="G22" s="44"/>
      <c r="H22" s="45"/>
      <c r="I22" s="45"/>
      <c r="J22" s="46">
        <v>611.17999999999995</v>
      </c>
      <c r="K22" s="47">
        <f t="shared" si="0"/>
        <v>5500</v>
      </c>
      <c r="L22" s="51"/>
      <c r="M22" s="3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</row>
    <row r="23" spans="1:167" s="3" customFormat="1" ht="18">
      <c r="A23" s="40">
        <v>150</v>
      </c>
      <c r="B23" s="41" t="s">
        <v>57</v>
      </c>
      <c r="C23" s="41" t="s">
        <v>58</v>
      </c>
      <c r="D23" s="41" t="s">
        <v>14</v>
      </c>
      <c r="E23" s="42">
        <v>320</v>
      </c>
      <c r="F23" s="43">
        <v>7361.35</v>
      </c>
      <c r="G23" s="44"/>
      <c r="H23" s="44"/>
      <c r="I23" s="44"/>
      <c r="J23" s="46">
        <v>861.35</v>
      </c>
      <c r="K23" s="47">
        <f t="shared" si="0"/>
        <v>6500</v>
      </c>
      <c r="L23" s="48"/>
      <c r="M23" s="3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</row>
    <row r="24" spans="1:167" s="3" customFormat="1" ht="18">
      <c r="A24" s="40">
        <v>151</v>
      </c>
      <c r="B24" s="41" t="s">
        <v>59</v>
      </c>
      <c r="C24" s="41" t="s">
        <v>60</v>
      </c>
      <c r="D24" s="41" t="s">
        <v>61</v>
      </c>
      <c r="E24" s="42">
        <v>341</v>
      </c>
      <c r="F24" s="43">
        <v>6111.18</v>
      </c>
      <c r="G24" s="44"/>
      <c r="H24" s="45"/>
      <c r="I24" s="45"/>
      <c r="J24" s="46">
        <v>611.17999999999995</v>
      </c>
      <c r="K24" s="47">
        <f t="shared" si="0"/>
        <v>5500</v>
      </c>
      <c r="L24" s="52" t="s">
        <v>62</v>
      </c>
      <c r="M24" s="3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</row>
    <row r="25" spans="1:167" s="3" customFormat="1" ht="18">
      <c r="A25" s="40">
        <v>152</v>
      </c>
      <c r="B25" s="41" t="s">
        <v>63</v>
      </c>
      <c r="C25" s="41" t="s">
        <v>64</v>
      </c>
      <c r="D25" s="41" t="s">
        <v>26</v>
      </c>
      <c r="E25" s="42">
        <v>351</v>
      </c>
      <c r="F25" s="43">
        <v>7361.35</v>
      </c>
      <c r="G25" s="44"/>
      <c r="H25" s="45"/>
      <c r="I25" s="45">
        <v>866.67</v>
      </c>
      <c r="J25" s="46">
        <v>861.35</v>
      </c>
      <c r="K25" s="47">
        <f t="shared" si="0"/>
        <v>5633.33</v>
      </c>
      <c r="L25" s="48" t="s">
        <v>34</v>
      </c>
      <c r="M25" s="3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</row>
    <row r="26" spans="1:167" s="3" customFormat="1" ht="18">
      <c r="A26" s="40">
        <v>153</v>
      </c>
      <c r="B26" s="41" t="s">
        <v>65</v>
      </c>
      <c r="C26" s="41" t="s">
        <v>66</v>
      </c>
      <c r="D26" s="41" t="s">
        <v>67</v>
      </c>
      <c r="E26" s="42">
        <v>352</v>
      </c>
      <c r="F26" s="43">
        <v>5502.32</v>
      </c>
      <c r="G26" s="44"/>
      <c r="H26" s="44"/>
      <c r="I26" s="44"/>
      <c r="J26" s="46">
        <v>502.32</v>
      </c>
      <c r="K26" s="47">
        <f t="shared" si="0"/>
        <v>5000</v>
      </c>
      <c r="L26" s="48"/>
      <c r="M26" s="3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</row>
    <row r="27" spans="1:167" s="3" customFormat="1" ht="18">
      <c r="A27" s="40">
        <v>154</v>
      </c>
      <c r="B27" s="41" t="s">
        <v>68</v>
      </c>
      <c r="C27" s="41" t="s">
        <v>52</v>
      </c>
      <c r="D27" s="41" t="s">
        <v>69</v>
      </c>
      <c r="E27" s="42">
        <v>360</v>
      </c>
      <c r="F27" s="43">
        <v>6111.18</v>
      </c>
      <c r="G27" s="44"/>
      <c r="H27" s="45"/>
      <c r="I27" s="45"/>
      <c r="J27" s="46">
        <v>611.17999999999995</v>
      </c>
      <c r="K27" s="47">
        <f t="shared" si="0"/>
        <v>5500</v>
      </c>
      <c r="L27" s="48"/>
      <c r="M27" s="3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</row>
    <row r="28" spans="1:167" s="3" customFormat="1" ht="18">
      <c r="A28" s="40">
        <v>155</v>
      </c>
      <c r="B28" s="41" t="s">
        <v>70</v>
      </c>
      <c r="C28" s="41" t="s">
        <v>71</v>
      </c>
      <c r="D28" s="41" t="s">
        <v>55</v>
      </c>
      <c r="E28" s="42">
        <v>365</v>
      </c>
      <c r="F28" s="43">
        <v>6111.18</v>
      </c>
      <c r="G28" s="44"/>
      <c r="H28" s="45"/>
      <c r="I28" s="45"/>
      <c r="J28" s="46">
        <v>611.17999999999995</v>
      </c>
      <c r="K28" s="47">
        <f t="shared" si="0"/>
        <v>5500</v>
      </c>
      <c r="L28" s="48"/>
      <c r="M28" s="3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</row>
    <row r="29" spans="1:167" s="50" customFormat="1" ht="18">
      <c r="A29" s="40">
        <v>156</v>
      </c>
      <c r="B29" s="41" t="s">
        <v>72</v>
      </c>
      <c r="C29" s="41" t="s">
        <v>73</v>
      </c>
      <c r="D29" s="41" t="s">
        <v>26</v>
      </c>
      <c r="E29" s="42">
        <v>371</v>
      </c>
      <c r="F29" s="43">
        <v>5502.32</v>
      </c>
      <c r="G29" s="44"/>
      <c r="H29" s="44"/>
      <c r="I29" s="44"/>
      <c r="J29" s="46">
        <v>502.32</v>
      </c>
      <c r="K29" s="47">
        <f t="shared" si="0"/>
        <v>5000</v>
      </c>
      <c r="L29" s="48"/>
      <c r="M29" s="3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</row>
    <row r="30" spans="1:167" s="3" customFormat="1" ht="18">
      <c r="A30" s="40">
        <v>157</v>
      </c>
      <c r="B30" s="41" t="s">
        <v>74</v>
      </c>
      <c r="C30" s="41" t="s">
        <v>14</v>
      </c>
      <c r="D30" s="41" t="s">
        <v>13</v>
      </c>
      <c r="E30" s="42">
        <v>378</v>
      </c>
      <c r="F30" s="43">
        <v>5502.32</v>
      </c>
      <c r="G30" s="44"/>
      <c r="H30" s="44"/>
      <c r="I30" s="44"/>
      <c r="J30" s="46">
        <v>502.32</v>
      </c>
      <c r="K30" s="47">
        <f t="shared" si="0"/>
        <v>5000</v>
      </c>
      <c r="L30" s="48"/>
      <c r="M30" s="3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</row>
    <row r="31" spans="1:167" s="2" customFormat="1" ht="18">
      <c r="A31" s="40">
        <v>158</v>
      </c>
      <c r="B31" s="41" t="s">
        <v>75</v>
      </c>
      <c r="C31" s="41" t="s">
        <v>76</v>
      </c>
      <c r="D31" s="41" t="s">
        <v>77</v>
      </c>
      <c r="E31" s="42">
        <v>379</v>
      </c>
      <c r="F31" s="43">
        <v>5502.32</v>
      </c>
      <c r="G31" s="44"/>
      <c r="H31" s="44"/>
      <c r="I31" s="44"/>
      <c r="J31" s="46">
        <v>502.32</v>
      </c>
      <c r="K31" s="47">
        <f t="shared" si="0"/>
        <v>5000</v>
      </c>
      <c r="L31" s="48"/>
      <c r="M31" s="39"/>
    </row>
    <row r="32" spans="1:167" s="2" customFormat="1" ht="18">
      <c r="A32" s="40">
        <v>159</v>
      </c>
      <c r="B32" s="53" t="s">
        <v>78</v>
      </c>
      <c r="C32" s="53" t="s">
        <v>79</v>
      </c>
      <c r="D32" s="53" t="s">
        <v>80</v>
      </c>
      <c r="E32" s="42">
        <v>380</v>
      </c>
      <c r="F32" s="43">
        <v>5502.32</v>
      </c>
      <c r="G32" s="44"/>
      <c r="H32" s="44"/>
      <c r="I32" s="44"/>
      <c r="J32" s="46">
        <v>502.32</v>
      </c>
      <c r="K32" s="47">
        <f t="shared" si="0"/>
        <v>5000</v>
      </c>
      <c r="L32" s="48"/>
      <c r="M32" s="39"/>
    </row>
    <row r="33" spans="1:174" s="2" customFormat="1" ht="18">
      <c r="A33" s="40">
        <v>160</v>
      </c>
      <c r="B33" s="41" t="s">
        <v>81</v>
      </c>
      <c r="C33" s="41" t="s">
        <v>82</v>
      </c>
      <c r="D33" s="41" t="s">
        <v>16</v>
      </c>
      <c r="E33" s="42">
        <v>382</v>
      </c>
      <c r="F33" s="43">
        <v>4907.08</v>
      </c>
      <c r="G33" s="44"/>
      <c r="H33" s="44"/>
      <c r="I33" s="44"/>
      <c r="J33" s="46">
        <v>407.08</v>
      </c>
      <c r="K33" s="47">
        <f t="shared" si="0"/>
        <v>4500</v>
      </c>
      <c r="L33" s="48"/>
      <c r="M33" s="39"/>
    </row>
    <row r="34" spans="1:174" s="2" customFormat="1" ht="18">
      <c r="A34" s="40">
        <v>161</v>
      </c>
      <c r="B34" s="41" t="s">
        <v>83</v>
      </c>
      <c r="C34" s="41" t="s">
        <v>71</v>
      </c>
      <c r="D34" s="41" t="s">
        <v>84</v>
      </c>
      <c r="E34" s="42">
        <v>383</v>
      </c>
      <c r="F34" s="43">
        <v>5502.32</v>
      </c>
      <c r="G34" s="44"/>
      <c r="H34" s="44"/>
      <c r="I34" s="44"/>
      <c r="J34" s="46">
        <v>502.32</v>
      </c>
      <c r="K34" s="47">
        <f t="shared" si="0"/>
        <v>5000</v>
      </c>
      <c r="L34" s="48"/>
      <c r="M34" s="39"/>
    </row>
    <row r="35" spans="1:174" s="2" customFormat="1" ht="18">
      <c r="A35" s="40">
        <v>162</v>
      </c>
      <c r="B35" s="41" t="s">
        <v>85</v>
      </c>
      <c r="C35" s="41" t="s">
        <v>86</v>
      </c>
      <c r="D35" s="41" t="s">
        <v>42</v>
      </c>
      <c r="E35" s="42">
        <v>384</v>
      </c>
      <c r="F35" s="43">
        <v>4907.08</v>
      </c>
      <c r="G35" s="44"/>
      <c r="H35" s="44"/>
      <c r="I35" s="44"/>
      <c r="J35" s="46">
        <v>407.08</v>
      </c>
      <c r="K35" s="47">
        <f t="shared" si="0"/>
        <v>4500</v>
      </c>
      <c r="L35" s="48"/>
      <c r="M35" s="39"/>
    </row>
    <row r="36" spans="1:174" s="2" customFormat="1" ht="18">
      <c r="A36" s="40">
        <v>163</v>
      </c>
      <c r="B36" s="41" t="s">
        <v>87</v>
      </c>
      <c r="C36" s="41" t="s">
        <v>60</v>
      </c>
      <c r="D36" s="41" t="s">
        <v>88</v>
      </c>
      <c r="E36" s="42">
        <v>386</v>
      </c>
      <c r="F36" s="43">
        <v>4907.08</v>
      </c>
      <c r="G36" s="44"/>
      <c r="H36" s="44"/>
      <c r="I36" s="44"/>
      <c r="J36" s="46">
        <v>407.08</v>
      </c>
      <c r="K36" s="47">
        <f t="shared" si="0"/>
        <v>4500</v>
      </c>
      <c r="L36" s="48"/>
      <c r="M36" s="39"/>
    </row>
    <row r="37" spans="1:174" s="2" customFormat="1" ht="18">
      <c r="A37" s="40">
        <v>164</v>
      </c>
      <c r="B37" s="41" t="s">
        <v>89</v>
      </c>
      <c r="C37" s="41" t="s">
        <v>90</v>
      </c>
      <c r="D37" s="41" t="s">
        <v>51</v>
      </c>
      <c r="E37" s="42">
        <v>388</v>
      </c>
      <c r="F37" s="43">
        <v>4907.08</v>
      </c>
      <c r="G37" s="44"/>
      <c r="H37" s="44"/>
      <c r="I37" s="44"/>
      <c r="J37" s="46">
        <v>407.08</v>
      </c>
      <c r="K37" s="47">
        <f t="shared" si="0"/>
        <v>4500</v>
      </c>
      <c r="L37" s="48"/>
      <c r="M37" s="39"/>
    </row>
    <row r="38" spans="1:174" s="2" customFormat="1" ht="18">
      <c r="A38" s="40">
        <v>165</v>
      </c>
      <c r="B38" s="41" t="s">
        <v>91</v>
      </c>
      <c r="C38" s="41" t="s">
        <v>92</v>
      </c>
      <c r="D38" s="41" t="s">
        <v>37</v>
      </c>
      <c r="E38" s="42">
        <v>282</v>
      </c>
      <c r="F38" s="43">
        <v>6111.18</v>
      </c>
      <c r="G38" s="44"/>
      <c r="H38" s="44"/>
      <c r="I38" s="44"/>
      <c r="J38" s="46">
        <v>611.17999999999995</v>
      </c>
      <c r="K38" s="47">
        <f t="shared" si="0"/>
        <v>5500</v>
      </c>
      <c r="L38" s="11" t="s">
        <v>62</v>
      </c>
      <c r="M38" s="39"/>
    </row>
    <row r="39" spans="1:174" s="2" customFormat="1" ht="18">
      <c r="A39" s="40">
        <v>166</v>
      </c>
      <c r="B39" s="41" t="s">
        <v>93</v>
      </c>
      <c r="C39" s="41" t="s">
        <v>26</v>
      </c>
      <c r="D39" s="41" t="s">
        <v>94</v>
      </c>
      <c r="E39" s="42">
        <v>99</v>
      </c>
      <c r="F39" s="43">
        <v>4907.08</v>
      </c>
      <c r="G39" s="44"/>
      <c r="H39" s="44"/>
      <c r="I39" s="44"/>
      <c r="J39" s="46">
        <v>407.08</v>
      </c>
      <c r="K39" s="47">
        <f t="shared" si="0"/>
        <v>4500</v>
      </c>
      <c r="L39" s="48"/>
      <c r="M39" s="39"/>
    </row>
    <row r="40" spans="1:174" s="2" customFormat="1" ht="18">
      <c r="A40" s="40">
        <v>167</v>
      </c>
      <c r="B40" s="41" t="s">
        <v>95</v>
      </c>
      <c r="C40" s="54" t="s">
        <v>90</v>
      </c>
      <c r="D40" s="54" t="s">
        <v>51</v>
      </c>
      <c r="E40" s="42">
        <v>425</v>
      </c>
      <c r="F40" s="43">
        <v>4907.08</v>
      </c>
      <c r="G40" s="44"/>
      <c r="H40" s="44"/>
      <c r="I40" s="44"/>
      <c r="J40" s="46">
        <v>407.08</v>
      </c>
      <c r="K40" s="47">
        <f t="shared" si="0"/>
        <v>4500</v>
      </c>
      <c r="L40" s="48"/>
      <c r="M40" s="39"/>
    </row>
    <row r="41" spans="1:174" s="3" customFormat="1" ht="18">
      <c r="A41" s="40">
        <v>168</v>
      </c>
      <c r="B41" s="41" t="s">
        <v>96</v>
      </c>
      <c r="C41" s="54" t="s">
        <v>69</v>
      </c>
      <c r="D41" s="54" t="s">
        <v>97</v>
      </c>
      <c r="E41" s="42">
        <v>88</v>
      </c>
      <c r="F41" s="43">
        <v>4907.08</v>
      </c>
      <c r="G41" s="44"/>
      <c r="H41" s="44"/>
      <c r="I41" s="44"/>
      <c r="J41" s="46">
        <v>407.08</v>
      </c>
      <c r="K41" s="47">
        <f t="shared" ref="K41:K72" si="1">+F41+G41+H41-I41-J41</f>
        <v>4500</v>
      </c>
      <c r="L41" s="55"/>
      <c r="M41" s="3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</row>
    <row r="42" spans="1:174" s="3" customFormat="1" ht="18">
      <c r="A42" s="40">
        <v>169</v>
      </c>
      <c r="B42" s="41" t="s">
        <v>98</v>
      </c>
      <c r="C42" s="54" t="s">
        <v>99</v>
      </c>
      <c r="D42" s="54" t="s">
        <v>55</v>
      </c>
      <c r="E42" s="42">
        <v>436</v>
      </c>
      <c r="F42" s="43">
        <v>4907.08</v>
      </c>
      <c r="G42" s="44"/>
      <c r="H42" s="44"/>
      <c r="I42" s="44"/>
      <c r="J42" s="46">
        <v>407.08</v>
      </c>
      <c r="K42" s="47">
        <f t="shared" si="1"/>
        <v>4500</v>
      </c>
      <c r="L42" s="48"/>
      <c r="M42" s="3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</row>
    <row r="43" spans="1:174" s="3" customFormat="1" ht="18">
      <c r="A43" s="40">
        <v>170</v>
      </c>
      <c r="B43" s="41" t="s">
        <v>100</v>
      </c>
      <c r="C43" s="54" t="s">
        <v>90</v>
      </c>
      <c r="D43" s="54" t="s">
        <v>86</v>
      </c>
      <c r="E43" s="42"/>
      <c r="F43" s="43">
        <v>4907.08</v>
      </c>
      <c r="G43" s="44"/>
      <c r="H43" s="44"/>
      <c r="I43" s="44"/>
      <c r="J43" s="46">
        <v>407.08</v>
      </c>
      <c r="K43" s="47">
        <f t="shared" si="1"/>
        <v>4500</v>
      </c>
      <c r="L43" s="48" t="s">
        <v>101</v>
      </c>
      <c r="M43" s="3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</row>
    <row r="44" spans="1:174" s="3" customFormat="1" ht="18">
      <c r="A44" s="40">
        <v>171</v>
      </c>
      <c r="B44" s="41" t="s">
        <v>102</v>
      </c>
      <c r="C44" s="54" t="s">
        <v>61</v>
      </c>
      <c r="D44" s="54" t="s">
        <v>84</v>
      </c>
      <c r="E44" s="42"/>
      <c r="F44" s="43">
        <v>4907.08</v>
      </c>
      <c r="G44" s="44"/>
      <c r="H44" s="44"/>
      <c r="I44" s="44"/>
      <c r="J44" s="46">
        <v>407.08</v>
      </c>
      <c r="K44" s="47">
        <f t="shared" si="1"/>
        <v>4500</v>
      </c>
      <c r="L44" s="48"/>
      <c r="M44" s="3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</row>
    <row r="45" spans="1:174" s="3" customFormat="1" ht="18">
      <c r="A45" s="40">
        <v>172</v>
      </c>
      <c r="B45" s="41" t="s">
        <v>103</v>
      </c>
      <c r="C45" s="41" t="s">
        <v>104</v>
      </c>
      <c r="D45" s="41" t="s">
        <v>105</v>
      </c>
      <c r="E45" s="40">
        <v>442</v>
      </c>
      <c r="F45" s="43">
        <v>4907.08</v>
      </c>
      <c r="G45" s="44"/>
      <c r="H45" s="44"/>
      <c r="I45" s="44"/>
      <c r="J45" s="46">
        <v>407.08</v>
      </c>
      <c r="K45" s="47">
        <f t="shared" si="1"/>
        <v>4500</v>
      </c>
      <c r="L45" s="48"/>
      <c r="M45" s="3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</row>
    <row r="46" spans="1:174" s="3" customFormat="1" ht="18">
      <c r="A46" s="40">
        <v>173</v>
      </c>
      <c r="B46" s="56" t="s">
        <v>106</v>
      </c>
      <c r="C46" s="56" t="s">
        <v>94</v>
      </c>
      <c r="D46" s="56" t="s">
        <v>107</v>
      </c>
      <c r="E46" s="57">
        <v>449</v>
      </c>
      <c r="F46" s="43">
        <v>4907.08</v>
      </c>
      <c r="G46" s="44"/>
      <c r="H46" s="44"/>
      <c r="I46" s="44"/>
      <c r="J46" s="46">
        <v>407.08</v>
      </c>
      <c r="K46" s="47">
        <f t="shared" si="1"/>
        <v>4500</v>
      </c>
      <c r="L46" s="51"/>
      <c r="M46" s="3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</row>
    <row r="47" spans="1:174" s="3" customFormat="1" ht="18">
      <c r="A47" s="40">
        <v>174</v>
      </c>
      <c r="B47" s="56" t="s">
        <v>108</v>
      </c>
      <c r="C47" s="56" t="s">
        <v>14</v>
      </c>
      <c r="D47" s="56" t="s">
        <v>109</v>
      </c>
      <c r="E47" s="58">
        <v>391</v>
      </c>
      <c r="F47" s="43">
        <v>5502.32</v>
      </c>
      <c r="G47" s="44"/>
      <c r="H47" s="44"/>
      <c r="I47" s="44"/>
      <c r="J47" s="46">
        <v>502.32</v>
      </c>
      <c r="K47" s="47">
        <f t="shared" si="1"/>
        <v>5000</v>
      </c>
      <c r="L47" s="59"/>
      <c r="M47" s="3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</row>
    <row r="48" spans="1:174" s="2" customFormat="1" ht="18">
      <c r="A48" s="40">
        <v>175</v>
      </c>
      <c r="B48" s="54" t="s">
        <v>110</v>
      </c>
      <c r="C48" s="54" t="s">
        <v>58</v>
      </c>
      <c r="D48" s="54" t="s">
        <v>111</v>
      </c>
      <c r="E48" s="60"/>
      <c r="F48" s="61">
        <v>3775.64</v>
      </c>
      <c r="G48" s="44"/>
      <c r="H48" s="45"/>
      <c r="I48" s="45">
        <v>233.33</v>
      </c>
      <c r="J48" s="46">
        <v>275.64</v>
      </c>
      <c r="K48" s="47">
        <f t="shared" si="1"/>
        <v>3266.67</v>
      </c>
      <c r="L48" s="62" t="s">
        <v>112</v>
      </c>
      <c r="M48" s="39"/>
    </row>
    <row r="49" spans="1:167" s="3" customFormat="1" ht="18">
      <c r="A49" s="40">
        <v>176</v>
      </c>
      <c r="B49" s="63" t="s">
        <v>113</v>
      </c>
      <c r="C49" s="63" t="s">
        <v>114</v>
      </c>
      <c r="D49" s="63" t="s">
        <v>86</v>
      </c>
      <c r="E49" s="64"/>
      <c r="F49" s="43">
        <v>5502.32</v>
      </c>
      <c r="G49" s="44"/>
      <c r="H49" s="44"/>
      <c r="I49" s="44"/>
      <c r="J49" s="46">
        <v>502.32</v>
      </c>
      <c r="K49" s="47">
        <f t="shared" si="1"/>
        <v>5000</v>
      </c>
      <c r="L49" s="11"/>
      <c r="M49" s="3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</row>
    <row r="50" spans="1:167" s="3" customFormat="1" ht="18">
      <c r="A50" s="40">
        <v>177</v>
      </c>
      <c r="B50" s="63" t="s">
        <v>115</v>
      </c>
      <c r="C50" s="63" t="s">
        <v>109</v>
      </c>
      <c r="D50" s="63" t="s">
        <v>23</v>
      </c>
      <c r="E50" s="64"/>
      <c r="F50" s="43">
        <v>5502.32</v>
      </c>
      <c r="G50" s="44"/>
      <c r="H50" s="44"/>
      <c r="I50" s="44"/>
      <c r="J50" s="46">
        <v>502.32</v>
      </c>
      <c r="K50" s="47">
        <f t="shared" si="1"/>
        <v>5000</v>
      </c>
      <c r="L50" s="11"/>
      <c r="M50" s="3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</row>
    <row r="51" spans="1:167" s="3" customFormat="1" ht="18">
      <c r="A51" s="40">
        <v>178</v>
      </c>
      <c r="B51" s="63" t="s">
        <v>116</v>
      </c>
      <c r="C51" s="63" t="s">
        <v>36</v>
      </c>
      <c r="D51" s="63" t="s">
        <v>99</v>
      </c>
      <c r="E51" s="64"/>
      <c r="F51" s="43">
        <v>4907.08</v>
      </c>
      <c r="G51" s="44"/>
      <c r="H51" s="44"/>
      <c r="I51" s="44"/>
      <c r="J51" s="46">
        <v>407.08</v>
      </c>
      <c r="K51" s="47">
        <f t="shared" si="1"/>
        <v>4500</v>
      </c>
      <c r="L51" s="11"/>
      <c r="M51" s="3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</row>
    <row r="52" spans="1:167" s="3" customFormat="1" ht="18">
      <c r="A52" s="40">
        <v>179</v>
      </c>
      <c r="B52" s="63" t="s">
        <v>117</v>
      </c>
      <c r="C52" s="63" t="s">
        <v>118</v>
      </c>
      <c r="D52" s="63" t="s">
        <v>119</v>
      </c>
      <c r="E52" s="64"/>
      <c r="F52" s="43">
        <v>4907.08</v>
      </c>
      <c r="G52" s="44"/>
      <c r="H52" s="44"/>
      <c r="I52" s="44"/>
      <c r="J52" s="46">
        <v>407.08</v>
      </c>
      <c r="K52" s="47">
        <f t="shared" si="1"/>
        <v>4500</v>
      </c>
      <c r="L52" s="11"/>
      <c r="M52" s="3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</row>
    <row r="53" spans="1:167" s="3" customFormat="1" ht="18">
      <c r="A53" s="40">
        <v>180</v>
      </c>
      <c r="B53" s="63" t="s">
        <v>120</v>
      </c>
      <c r="C53" s="63" t="s">
        <v>121</v>
      </c>
      <c r="D53" s="63" t="s">
        <v>122</v>
      </c>
      <c r="E53" s="64"/>
      <c r="F53" s="43">
        <v>4907.08</v>
      </c>
      <c r="G53" s="44"/>
      <c r="H53" s="44"/>
      <c r="I53" s="44"/>
      <c r="J53" s="46">
        <v>407.08</v>
      </c>
      <c r="K53" s="47">
        <f t="shared" si="1"/>
        <v>4500</v>
      </c>
      <c r="L53" s="11"/>
      <c r="M53" s="3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</row>
    <row r="54" spans="1:167" s="3" customFormat="1" ht="18">
      <c r="A54" s="40">
        <v>181</v>
      </c>
      <c r="B54" s="63" t="s">
        <v>123</v>
      </c>
      <c r="C54" s="63" t="s">
        <v>124</v>
      </c>
      <c r="D54" s="63" t="s">
        <v>125</v>
      </c>
      <c r="E54" s="64"/>
      <c r="F54" s="43">
        <v>4907.08</v>
      </c>
      <c r="G54" s="44"/>
      <c r="H54" s="44"/>
      <c r="I54" s="44"/>
      <c r="J54" s="46">
        <v>407.08</v>
      </c>
      <c r="K54" s="47">
        <f t="shared" si="1"/>
        <v>4500</v>
      </c>
      <c r="L54" s="11"/>
      <c r="M54" s="3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</row>
    <row r="55" spans="1:167" s="3" customFormat="1" ht="18">
      <c r="A55" s="40">
        <v>182</v>
      </c>
      <c r="B55" s="63" t="s">
        <v>126</v>
      </c>
      <c r="C55" s="63" t="s">
        <v>127</v>
      </c>
      <c r="D55" s="63" t="s">
        <v>128</v>
      </c>
      <c r="E55" s="64"/>
      <c r="F55" s="43">
        <v>4907.08</v>
      </c>
      <c r="G55" s="44"/>
      <c r="H55" s="44"/>
      <c r="I55" s="44"/>
      <c r="J55" s="46">
        <v>407.08</v>
      </c>
      <c r="K55" s="47">
        <f t="shared" si="1"/>
        <v>4500</v>
      </c>
      <c r="L55" s="11"/>
      <c r="M55" s="3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</row>
    <row r="56" spans="1:167" s="3" customFormat="1" ht="18">
      <c r="A56" s="40">
        <v>183</v>
      </c>
      <c r="B56" s="63" t="s">
        <v>129</v>
      </c>
      <c r="C56" s="63" t="s">
        <v>14</v>
      </c>
      <c r="D56" s="63" t="s">
        <v>21</v>
      </c>
      <c r="E56" s="64"/>
      <c r="F56" s="43">
        <v>4907.08</v>
      </c>
      <c r="G56" s="44"/>
      <c r="H56" s="44"/>
      <c r="I56" s="44"/>
      <c r="J56" s="46">
        <v>407.08</v>
      </c>
      <c r="K56" s="47">
        <f t="shared" si="1"/>
        <v>4500</v>
      </c>
      <c r="L56" s="11"/>
      <c r="M56" s="3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</row>
    <row r="57" spans="1:167" s="3" customFormat="1" ht="18">
      <c r="A57" s="40">
        <v>184</v>
      </c>
      <c r="B57" s="63" t="s">
        <v>130</v>
      </c>
      <c r="C57" s="63" t="s">
        <v>71</v>
      </c>
      <c r="D57" s="63" t="s">
        <v>86</v>
      </c>
      <c r="E57" s="64"/>
      <c r="F57" s="43">
        <v>4907.08</v>
      </c>
      <c r="G57" s="44"/>
      <c r="H57" s="44"/>
      <c r="I57" s="44"/>
      <c r="J57" s="46">
        <v>407.08</v>
      </c>
      <c r="K57" s="47">
        <f t="shared" si="1"/>
        <v>4500</v>
      </c>
      <c r="L57" s="11"/>
      <c r="M57" s="3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</row>
    <row r="58" spans="1:167" s="3" customFormat="1" ht="18">
      <c r="A58" s="40">
        <v>185</v>
      </c>
      <c r="B58" s="63" t="s">
        <v>131</v>
      </c>
      <c r="C58" s="63" t="s">
        <v>99</v>
      </c>
      <c r="D58" s="63" t="s">
        <v>66</v>
      </c>
      <c r="E58" s="64"/>
      <c r="F58" s="43">
        <v>4907.08</v>
      </c>
      <c r="G58" s="44"/>
      <c r="H58" s="44"/>
      <c r="I58" s="44"/>
      <c r="J58" s="46">
        <v>407.08</v>
      </c>
      <c r="K58" s="47">
        <f t="shared" si="1"/>
        <v>4500</v>
      </c>
      <c r="L58" s="11"/>
      <c r="M58" s="3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</row>
    <row r="59" spans="1:167" s="3" customFormat="1" ht="18">
      <c r="A59" s="40">
        <v>186</v>
      </c>
      <c r="B59" s="63" t="s">
        <v>132</v>
      </c>
      <c r="C59" s="63" t="s">
        <v>133</v>
      </c>
      <c r="D59" s="63" t="s">
        <v>79</v>
      </c>
      <c r="E59" s="64"/>
      <c r="F59" s="43">
        <v>4907.08</v>
      </c>
      <c r="G59" s="44"/>
      <c r="H59" s="44"/>
      <c r="I59" s="44"/>
      <c r="J59" s="46">
        <v>407.08</v>
      </c>
      <c r="K59" s="47">
        <f t="shared" si="1"/>
        <v>4500</v>
      </c>
      <c r="L59" s="11"/>
      <c r="M59" s="3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</row>
    <row r="60" spans="1:167" s="3" customFormat="1" ht="18">
      <c r="A60" s="40">
        <v>187</v>
      </c>
      <c r="B60" s="63" t="s">
        <v>134</v>
      </c>
      <c r="C60" s="63" t="s">
        <v>135</v>
      </c>
      <c r="D60" s="63" t="s">
        <v>136</v>
      </c>
      <c r="E60" s="64"/>
      <c r="F60" s="43">
        <v>4907.08</v>
      </c>
      <c r="G60" s="44"/>
      <c r="H60" s="44"/>
      <c r="I60" s="44"/>
      <c r="J60" s="46">
        <v>407.08</v>
      </c>
      <c r="K60" s="47">
        <f t="shared" si="1"/>
        <v>4500</v>
      </c>
      <c r="L60" s="11"/>
      <c r="M60" s="3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</row>
    <row r="61" spans="1:167" s="27" customFormat="1" ht="18">
      <c r="A61" s="40">
        <v>188</v>
      </c>
      <c r="B61" s="30" t="s">
        <v>137</v>
      </c>
      <c r="C61" s="30" t="s">
        <v>138</v>
      </c>
      <c r="D61" s="30" t="s">
        <v>52</v>
      </c>
      <c r="E61" s="25"/>
      <c r="F61" s="43">
        <v>4907.08</v>
      </c>
      <c r="G61" s="44"/>
      <c r="H61" s="44"/>
      <c r="I61" s="44"/>
      <c r="J61" s="46">
        <v>407.08</v>
      </c>
      <c r="K61" s="47">
        <f t="shared" si="1"/>
        <v>4500</v>
      </c>
    </row>
    <row r="62" spans="1:167" s="27" customFormat="1" ht="18">
      <c r="A62" s="40">
        <v>189</v>
      </c>
      <c r="B62" s="30" t="s">
        <v>139</v>
      </c>
      <c r="C62" s="30" t="s">
        <v>140</v>
      </c>
      <c r="D62" s="30" t="s">
        <v>141</v>
      </c>
      <c r="E62" s="25"/>
      <c r="F62" s="43">
        <v>4907.08</v>
      </c>
      <c r="G62" s="44"/>
      <c r="H62" s="44"/>
      <c r="I62" s="44"/>
      <c r="J62" s="46">
        <v>407.08</v>
      </c>
      <c r="K62" s="47">
        <f t="shared" si="1"/>
        <v>4500</v>
      </c>
    </row>
    <row r="63" spans="1:167" s="65" customFormat="1" ht="18">
      <c r="A63" s="40">
        <v>190</v>
      </c>
      <c r="B63" s="30" t="s">
        <v>142</v>
      </c>
      <c r="C63" s="30" t="s">
        <v>21</v>
      </c>
      <c r="D63" s="30" t="s">
        <v>143</v>
      </c>
      <c r="E63" s="30"/>
      <c r="F63" s="43">
        <v>6111.18</v>
      </c>
      <c r="G63" s="44"/>
      <c r="H63" s="44"/>
      <c r="I63" s="44"/>
      <c r="J63" s="46">
        <v>611.17999999999995</v>
      </c>
      <c r="K63" s="47">
        <f t="shared" si="1"/>
        <v>5500</v>
      </c>
    </row>
    <row r="64" spans="1:167" s="65" customFormat="1" ht="18">
      <c r="A64" s="40">
        <v>191</v>
      </c>
      <c r="B64" s="30" t="s">
        <v>144</v>
      </c>
      <c r="C64" s="30" t="s">
        <v>58</v>
      </c>
      <c r="D64" s="30" t="s">
        <v>24</v>
      </c>
      <c r="E64" s="30"/>
      <c r="F64" s="43">
        <v>4907.08</v>
      </c>
      <c r="G64" s="26"/>
      <c r="H64" s="26"/>
      <c r="I64" s="26"/>
      <c r="J64" s="46">
        <v>407.08</v>
      </c>
      <c r="K64" s="28">
        <f>F64+G64+H64-I64-J64</f>
        <v>4500</v>
      </c>
    </row>
    <row r="65" spans="1:167" s="27" customFormat="1" ht="18">
      <c r="A65" s="40">
        <v>192</v>
      </c>
      <c r="B65" s="30" t="s">
        <v>145</v>
      </c>
      <c r="C65" s="30" t="s">
        <v>146</v>
      </c>
      <c r="D65" s="30" t="s">
        <v>109</v>
      </c>
      <c r="E65" s="25"/>
      <c r="F65" s="26">
        <v>4907.08</v>
      </c>
      <c r="G65" s="28"/>
      <c r="H65" s="28"/>
      <c r="I65" s="28"/>
      <c r="J65" s="28">
        <v>407.08</v>
      </c>
      <c r="K65" s="28">
        <f>F65+G65+H65-I65-J65</f>
        <v>4500</v>
      </c>
    </row>
    <row r="66" spans="1:167" s="27" customFormat="1" ht="18">
      <c r="A66" s="40">
        <v>193</v>
      </c>
      <c r="B66" s="30" t="s">
        <v>147</v>
      </c>
      <c r="C66" s="30" t="s">
        <v>148</v>
      </c>
      <c r="D66" s="30" t="s">
        <v>149</v>
      </c>
      <c r="E66" s="25"/>
      <c r="F66" s="26">
        <v>4907.08</v>
      </c>
      <c r="G66" s="28"/>
      <c r="H66" s="28"/>
      <c r="I66" s="28"/>
      <c r="J66" s="28">
        <v>407.08</v>
      </c>
      <c r="K66" s="28">
        <f>F66+G66+H66-I66-J66</f>
        <v>4500</v>
      </c>
    </row>
    <row r="67" spans="1:167" s="27" customFormat="1" ht="18">
      <c r="A67" s="40">
        <v>194</v>
      </c>
      <c r="B67" s="30" t="s">
        <v>15</v>
      </c>
      <c r="C67" s="30" t="s">
        <v>16</v>
      </c>
      <c r="D67" s="30" t="s">
        <v>17</v>
      </c>
      <c r="E67" s="25"/>
      <c r="F67" s="26">
        <v>4907.08</v>
      </c>
      <c r="G67" s="28"/>
      <c r="H67" s="28"/>
      <c r="I67" s="28"/>
      <c r="J67" s="28">
        <v>407.08</v>
      </c>
      <c r="K67" s="28">
        <f>F67+G67+H67-I67-J67</f>
        <v>4500</v>
      </c>
    </row>
    <row r="68" spans="1:167" s="27" customFormat="1" ht="18">
      <c r="A68" s="40">
        <v>195</v>
      </c>
      <c r="B68" s="30" t="s">
        <v>150</v>
      </c>
      <c r="C68" s="30" t="s">
        <v>151</v>
      </c>
      <c r="D68" s="30" t="s">
        <v>99</v>
      </c>
      <c r="E68" s="25"/>
      <c r="F68" s="26">
        <v>4907.08</v>
      </c>
      <c r="G68" s="28"/>
      <c r="H68" s="28"/>
      <c r="I68" s="28"/>
      <c r="J68" s="28">
        <v>407.08</v>
      </c>
      <c r="K68" s="28">
        <f>F68+G68+H68-I68-J68</f>
        <v>4500</v>
      </c>
    </row>
    <row r="69" spans="1:167" s="3" customFormat="1" ht="18">
      <c r="A69" s="40">
        <v>196</v>
      </c>
      <c r="B69" s="41" t="s">
        <v>152</v>
      </c>
      <c r="C69" s="63" t="s">
        <v>84</v>
      </c>
      <c r="D69" s="63" t="s">
        <v>153</v>
      </c>
      <c r="E69" s="66"/>
      <c r="F69" s="43">
        <v>4907.08</v>
      </c>
      <c r="G69" s="44"/>
      <c r="H69" s="44"/>
      <c r="I69" s="44"/>
      <c r="J69" s="46">
        <v>407.08</v>
      </c>
      <c r="K69" s="47">
        <f>+F69+G69+H69-I69-J69</f>
        <v>4500</v>
      </c>
      <c r="L69" s="48"/>
      <c r="M69" s="3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</row>
    <row r="70" spans="1:167" s="3" customFormat="1" ht="18.75" thickBot="1">
      <c r="A70" s="67"/>
      <c r="B70" s="68"/>
      <c r="C70" s="68"/>
      <c r="D70" s="68"/>
      <c r="E70" s="67"/>
      <c r="F70" s="77">
        <f t="shared" ref="F70:K70" si="2">SUM(F9:F69)</f>
        <v>345743.4800000001</v>
      </c>
      <c r="G70" s="69">
        <f t="shared" si="2"/>
        <v>0</v>
      </c>
      <c r="H70" s="69">
        <f t="shared" si="2"/>
        <v>0</v>
      </c>
      <c r="I70" s="69">
        <f t="shared" si="2"/>
        <v>3100</v>
      </c>
      <c r="J70" s="69">
        <f t="shared" si="2"/>
        <v>33493.480000000054</v>
      </c>
      <c r="K70" s="70">
        <f t="shared" si="2"/>
        <v>309150</v>
      </c>
      <c r="L70" s="48"/>
      <c r="M70" s="3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</row>
    <row r="71" spans="1:167" s="27" customFormat="1" ht="18.75" thickTop="1">
      <c r="A71" s="25"/>
      <c r="B71" s="30"/>
      <c r="C71" s="30"/>
      <c r="D71" s="30"/>
      <c r="E71" s="25"/>
      <c r="F71" s="26"/>
      <c r="G71" s="28"/>
      <c r="H71" s="28"/>
      <c r="I71" s="28"/>
      <c r="J71" s="28"/>
      <c r="K71" s="28"/>
    </row>
    <row r="72" spans="1:167" s="27" customFormat="1" ht="18">
      <c r="A72" s="25"/>
      <c r="B72" s="30"/>
      <c r="C72" s="30"/>
      <c r="D72" s="30"/>
      <c r="E72" s="25"/>
      <c r="F72" s="26"/>
      <c r="G72" s="28"/>
      <c r="H72" s="28"/>
      <c r="I72" s="28"/>
      <c r="J72" s="28"/>
      <c r="K72" s="28"/>
    </row>
    <row r="73" spans="1:167" s="27" customFormat="1" ht="18">
      <c r="A73" s="25"/>
      <c r="B73" s="30"/>
      <c r="C73" s="30"/>
      <c r="D73" s="30"/>
      <c r="E73" s="25"/>
      <c r="F73" s="26"/>
      <c r="G73" s="28"/>
      <c r="H73" s="28"/>
      <c r="I73" s="28"/>
      <c r="J73" s="28"/>
      <c r="K73" s="28"/>
    </row>
    <row r="74" spans="1:167" s="27" customFormat="1" ht="18">
      <c r="A74" s="25"/>
      <c r="B74" s="30"/>
      <c r="C74" s="30"/>
      <c r="D74" s="30"/>
      <c r="E74" s="25"/>
      <c r="F74" s="26"/>
      <c r="G74" s="28"/>
      <c r="H74" s="28"/>
      <c r="I74" s="28"/>
      <c r="J74" s="28"/>
      <c r="K74" s="28"/>
    </row>
    <row r="75" spans="1:167" s="27" customFormat="1" ht="18">
      <c r="A75" s="25"/>
      <c r="B75" s="30"/>
      <c r="C75" s="30"/>
      <c r="D75" s="30"/>
      <c r="E75" s="25"/>
      <c r="F75" s="26"/>
      <c r="G75" s="28"/>
      <c r="H75" s="28"/>
      <c r="I75" s="28"/>
      <c r="J75" s="28"/>
      <c r="K75" s="28"/>
    </row>
    <row r="76" spans="1:167" s="36" customFormat="1" ht="18">
      <c r="A76" s="25"/>
      <c r="B76" s="30"/>
      <c r="C76" s="30"/>
      <c r="D76" s="30"/>
      <c r="E76" s="25"/>
      <c r="F76" s="26"/>
      <c r="G76" s="28"/>
      <c r="H76" s="28"/>
      <c r="I76" s="28"/>
      <c r="J76" s="28"/>
      <c r="K76" s="28"/>
      <c r="N76" s="37"/>
    </row>
    <row r="77" spans="1:167" s="36" customFormat="1" ht="18">
      <c r="A77" s="25"/>
      <c r="B77" s="30"/>
      <c r="C77" s="30"/>
      <c r="D77" s="30"/>
      <c r="E77" s="25"/>
      <c r="F77" s="26"/>
      <c r="G77" s="28"/>
      <c r="H77" s="28"/>
      <c r="I77" s="28"/>
      <c r="J77" s="28"/>
      <c r="K77" s="28"/>
    </row>
    <row r="78" spans="1:167" s="36" customFormat="1" ht="18">
      <c r="A78" s="25"/>
      <c r="B78" s="30"/>
      <c r="C78" s="30"/>
      <c r="D78" s="30"/>
      <c r="E78" s="25"/>
      <c r="F78" s="26"/>
      <c r="G78" s="28"/>
      <c r="H78" s="28"/>
      <c r="I78" s="28"/>
      <c r="J78" s="28"/>
      <c r="K78" s="28"/>
    </row>
    <row r="79" spans="1:167" s="36" customFormat="1" ht="18">
      <c r="A79" s="25"/>
      <c r="B79" s="30"/>
      <c r="C79" s="30"/>
      <c r="D79" s="30"/>
      <c r="E79" s="25"/>
      <c r="F79" s="26"/>
      <c r="G79" s="28"/>
      <c r="H79" s="28"/>
      <c r="I79" s="28"/>
      <c r="J79" s="28"/>
      <c r="K79" s="28"/>
    </row>
    <row r="80" spans="1:167" s="36" customFormat="1" ht="18">
      <c r="A80" s="25"/>
      <c r="B80" s="30"/>
      <c r="C80" s="30"/>
      <c r="D80" s="30"/>
      <c r="E80" s="25"/>
      <c r="F80" s="26"/>
      <c r="G80" s="28"/>
      <c r="H80" s="28"/>
      <c r="I80" s="28"/>
      <c r="J80" s="28"/>
      <c r="K80" s="28"/>
    </row>
    <row r="81" spans="2:11" s="32" customFormat="1">
      <c r="B81" s="34"/>
      <c r="C81" s="34"/>
      <c r="D81" s="34"/>
      <c r="F81" s="33"/>
      <c r="G81" s="35"/>
      <c r="H81" s="35"/>
      <c r="I81" s="35"/>
      <c r="J81" s="35"/>
      <c r="K81" s="35"/>
    </row>
  </sheetData>
  <mergeCells count="7">
    <mergeCell ref="A8:K8"/>
    <mergeCell ref="A6:L6"/>
    <mergeCell ref="A1:B3"/>
    <mergeCell ref="C1:L1"/>
    <mergeCell ref="C2:L2"/>
    <mergeCell ref="C3:L3"/>
    <mergeCell ref="A5:L5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2022-02-02T15:47:52Z</cp:lastPrinted>
  <dcterms:created xsi:type="dcterms:W3CDTF">2022-01-17T15:36:34Z</dcterms:created>
  <dcterms:modified xsi:type="dcterms:W3CDTF">2022-03-02T22:09:35Z</dcterms:modified>
</cp:coreProperties>
</file>