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4TO TRIMESTRE\NÓMINA\11. NOVIEMBRE\"/>
    </mc:Choice>
  </mc:AlternateContent>
  <xr:revisionPtr revIDLastSave="0" documentId="13_ncr:1_{EF8146C6-E4DA-436C-BA64-253EB4954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LMAR DE BRAVO" sheetId="1" r:id="rId1"/>
    <sheet name="OTROS BANCOS" sheetId="4" r:id="rId2"/>
  </sheets>
  <definedNames>
    <definedName name="_xlnm._FilterDatabase" localSheetId="0" hidden="1">'PALMAR DE BRAVO'!$E$1:$E$351</definedName>
    <definedName name="_xlnm.Print_Area" localSheetId="1">'OTROS BANCOS'!$A$1:$H$15</definedName>
    <definedName name="_xlnm.Print_Area" localSheetId="0">'PALMAR DE BRAVO'!$A$1:$H$326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4" i="1" l="1"/>
  <c r="G324" i="1"/>
  <c r="E37" i="1"/>
  <c r="G38" i="1"/>
  <c r="H38" i="1"/>
  <c r="E175" i="1"/>
  <c r="G176" i="1"/>
  <c r="H176" i="1"/>
  <c r="H55" i="1" l="1"/>
  <c r="G15" i="4" l="1"/>
  <c r="H15" i="4"/>
  <c r="E12" i="4"/>
  <c r="E13" i="4"/>
  <c r="E312" i="1"/>
  <c r="E191" i="1"/>
  <c r="E7" i="4" l="1"/>
  <c r="E266" i="1"/>
  <c r="E320" i="1"/>
  <c r="E125" i="1"/>
  <c r="H132" i="1" l="1"/>
  <c r="G132" i="1"/>
  <c r="E264" i="1" l="1"/>
  <c r="E265" i="1"/>
  <c r="E9" i="4" l="1"/>
  <c r="E10" i="4"/>
  <c r="E11" i="4"/>
  <c r="E8" i="4"/>
  <c r="E15" i="4" l="1"/>
  <c r="E53" i="1"/>
  <c r="E124" i="1"/>
  <c r="H268" i="1"/>
  <c r="G268" i="1"/>
  <c r="H76" i="1"/>
  <c r="G76" i="1"/>
  <c r="E323" i="1"/>
  <c r="E272" i="1"/>
  <c r="E261" i="1"/>
  <c r="E257" i="1"/>
  <c r="E256" i="1"/>
  <c r="E249" i="1"/>
  <c r="E244" i="1"/>
  <c r="E239" i="1"/>
  <c r="E236" i="1"/>
  <c r="E231" i="1"/>
  <c r="E237" i="1"/>
  <c r="E229" i="1"/>
  <c r="E183" i="1"/>
  <c r="E182" i="1"/>
  <c r="E181" i="1"/>
  <c r="E173" i="1"/>
  <c r="E172" i="1"/>
  <c r="E156" i="1"/>
  <c r="E154" i="1"/>
  <c r="E121" i="1"/>
  <c r="E94" i="1"/>
  <c r="E86" i="1"/>
  <c r="E211" i="1"/>
  <c r="E105" i="1"/>
  <c r="E267" i="1"/>
  <c r="E263" i="1"/>
  <c r="E262" i="1"/>
  <c r="E253" i="1"/>
  <c r="E252" i="1"/>
  <c r="E248" i="1"/>
  <c r="E235" i="1"/>
  <c r="E185" i="1"/>
  <c r="E35" i="1"/>
  <c r="E114" i="1"/>
  <c r="E46" i="1"/>
  <c r="E45" i="1"/>
  <c r="E44" i="1"/>
  <c r="E42" i="1"/>
  <c r="E162" i="1"/>
  <c r="E84" i="1"/>
  <c r="E59" i="1"/>
  <c r="E140" i="1"/>
  <c r="E26" i="1"/>
  <c r="E24" i="1"/>
  <c r="E20" i="1"/>
  <c r="E58" i="1" l="1"/>
  <c r="E274" i="1" l="1"/>
  <c r="E222" i="1"/>
  <c r="E219" i="1"/>
  <c r="E209" i="1"/>
  <c r="E95" i="1"/>
  <c r="E161" i="1" l="1"/>
  <c r="E163" i="1"/>
  <c r="E213" i="1"/>
  <c r="E240" i="1"/>
  <c r="E238" i="1"/>
  <c r="E41" i="1" l="1"/>
  <c r="E145" i="1"/>
  <c r="E79" i="1"/>
  <c r="E202" i="1"/>
  <c r="E33" i="1"/>
  <c r="E282" i="1"/>
  <c r="E179" i="1"/>
  <c r="E160" i="1"/>
  <c r="E146" i="1"/>
  <c r="E100" i="1"/>
  <c r="E31" i="1"/>
  <c r="E232" i="1"/>
  <c r="E50" i="1"/>
  <c r="E197" i="1"/>
  <c r="E189" i="1"/>
  <c r="E155" i="1"/>
  <c r="E147" i="1"/>
  <c r="E135" i="1"/>
  <c r="E109" i="1"/>
  <c r="E80" i="1"/>
  <c r="E148" i="1"/>
  <c r="E271" i="1"/>
  <c r="E203" i="1"/>
  <c r="E130" i="1"/>
  <c r="E277" i="1"/>
  <c r="E205" i="1"/>
  <c r="E204" i="1"/>
  <c r="E180" i="1"/>
  <c r="E166" i="1"/>
  <c r="E149" i="1"/>
  <c r="E96" i="1"/>
  <c r="E85" i="1"/>
  <c r="E83" i="1"/>
  <c r="E82" i="1"/>
  <c r="E81" i="1"/>
  <c r="E184" i="1"/>
  <c r="E60" i="1"/>
  <c r="E218" i="1"/>
  <c r="E217" i="1"/>
  <c r="E206" i="1"/>
  <c r="E169" i="1"/>
  <c r="E167" i="1"/>
  <c r="E164" i="1"/>
  <c r="E93" i="1"/>
  <c r="E66" i="1"/>
  <c r="E64" i="1"/>
  <c r="E192" i="1"/>
  <c r="E319" i="1"/>
  <c r="E318" i="1"/>
  <c r="E316" i="1"/>
  <c r="E314" i="1"/>
  <c r="E311" i="1"/>
  <c r="E306" i="1"/>
  <c r="E291" i="1"/>
  <c r="E289" i="1"/>
  <c r="E287" i="1"/>
  <c r="E286" i="1"/>
  <c r="E285" i="1"/>
  <c r="E284" i="1"/>
  <c r="E278" i="1"/>
  <c r="E275" i="1"/>
  <c r="E273" i="1"/>
  <c r="E255" i="1"/>
  <c r="E254" i="1"/>
  <c r="E243" i="1"/>
  <c r="E242" i="1"/>
  <c r="E241" i="1"/>
  <c r="E230" i="1"/>
  <c r="E226" i="1"/>
  <c r="E223" i="1"/>
  <c r="E221" i="1"/>
  <c r="E220" i="1"/>
  <c r="E216" i="1"/>
  <c r="E215" i="1"/>
  <c r="E214" i="1"/>
  <c r="E212" i="1"/>
  <c r="E210" i="1"/>
  <c r="E174" i="1"/>
  <c r="E171" i="1"/>
  <c r="E141" i="1"/>
  <c r="E139" i="1"/>
  <c r="E137" i="1"/>
  <c r="E136" i="1"/>
  <c r="E120" i="1"/>
  <c r="E110" i="1"/>
  <c r="E322" i="1"/>
  <c r="E321" i="1"/>
  <c r="E75" i="1"/>
  <c r="E70" i="1"/>
  <c r="E65" i="1"/>
  <c r="E63" i="1"/>
  <c r="E61" i="1"/>
  <c r="E54" i="1"/>
  <c r="E51" i="1"/>
  <c r="E36" i="1"/>
  <c r="E27" i="1"/>
  <c r="E315" i="1"/>
  <c r="E288" i="1"/>
  <c r="E283" i="1"/>
  <c r="E281" i="1"/>
  <c r="E280" i="1"/>
  <c r="E276" i="1"/>
  <c r="E260" i="1"/>
  <c r="E259" i="1"/>
  <c r="E258" i="1"/>
  <c r="E251" i="1"/>
  <c r="E250" i="1"/>
  <c r="E247" i="1"/>
  <c r="E246" i="1"/>
  <c r="E245" i="1"/>
  <c r="E234" i="1"/>
  <c r="E233" i="1"/>
  <c r="E228" i="1"/>
  <c r="E227" i="1"/>
  <c r="E225" i="1"/>
  <c r="E224" i="1"/>
  <c r="E208" i="1"/>
  <c r="E207" i="1"/>
  <c r="E193" i="1"/>
  <c r="E190" i="1"/>
  <c r="E34" i="1"/>
  <c r="E165" i="1"/>
  <c r="E150" i="1"/>
  <c r="E131" i="1"/>
  <c r="E71" i="1"/>
  <c r="E69" i="1"/>
  <c r="E52" i="1"/>
  <c r="E43" i="1"/>
  <c r="E30" i="1"/>
  <c r="E29" i="1"/>
  <c r="E28" i="1"/>
  <c r="E317" i="1"/>
  <c r="E313" i="1"/>
  <c r="E310" i="1"/>
  <c r="E309" i="1"/>
  <c r="E308" i="1"/>
  <c r="E307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0" i="1"/>
  <c r="E168" i="1"/>
  <c r="E113" i="1"/>
  <c r="E91" i="1"/>
  <c r="E88" i="1"/>
  <c r="E73" i="1"/>
  <c r="E72" i="1"/>
  <c r="E68" i="1"/>
  <c r="E62" i="1"/>
  <c r="E279" i="1"/>
  <c r="E198" i="1"/>
  <c r="E170" i="1"/>
  <c r="E138" i="1"/>
  <c r="E126" i="1"/>
  <c r="E123" i="1"/>
  <c r="E117" i="1"/>
  <c r="E116" i="1"/>
  <c r="E115" i="1"/>
  <c r="E112" i="1"/>
  <c r="E111" i="1"/>
  <c r="E104" i="1"/>
  <c r="E92" i="1"/>
  <c r="E87" i="1"/>
  <c r="E32" i="1"/>
  <c r="E90" i="1"/>
  <c r="E89" i="1"/>
  <c r="E67" i="1"/>
  <c r="E25" i="1"/>
  <c r="E7" i="1"/>
  <c r="E9" i="1"/>
  <c r="E10" i="1"/>
  <c r="E11" i="1"/>
  <c r="E12" i="1"/>
  <c r="E13" i="1"/>
  <c r="E14" i="1"/>
  <c r="E15" i="1"/>
  <c r="E16" i="1"/>
  <c r="E8" i="1"/>
  <c r="E176" i="1" l="1"/>
  <c r="E324" i="1"/>
  <c r="E38" i="1"/>
  <c r="E132" i="1"/>
  <c r="E55" i="1"/>
  <c r="E76" i="1"/>
  <c r="E127" i="1"/>
  <c r="E268" i="1"/>
  <c r="G199" i="1"/>
  <c r="H199" i="1"/>
  <c r="E199" i="1"/>
  <c r="G194" i="1"/>
  <c r="H194" i="1"/>
  <c r="E194" i="1"/>
  <c r="G186" i="1"/>
  <c r="H186" i="1"/>
  <c r="E186" i="1"/>
  <c r="G157" i="1"/>
  <c r="H157" i="1"/>
  <c r="E157" i="1"/>
  <c r="G151" i="1"/>
  <c r="H151" i="1"/>
  <c r="E151" i="1"/>
  <c r="G142" i="1"/>
  <c r="H142" i="1"/>
  <c r="E142" i="1"/>
  <c r="G127" i="1"/>
  <c r="H127" i="1"/>
  <c r="G106" i="1"/>
  <c r="H106" i="1"/>
  <c r="E106" i="1"/>
  <c r="G97" i="1"/>
  <c r="H97" i="1"/>
  <c r="E97" i="1"/>
  <c r="G55" i="1"/>
  <c r="G47" i="1"/>
  <c r="H47" i="1"/>
  <c r="E47" i="1"/>
  <c r="G21" i="1"/>
  <c r="H21" i="1"/>
  <c r="E21" i="1"/>
  <c r="G17" i="1"/>
  <c r="H17" i="1"/>
  <c r="E17" i="1"/>
  <c r="E326" i="1" l="1"/>
  <c r="H326" i="1"/>
  <c r="G326" i="1"/>
</calcChain>
</file>

<file path=xl/sharedStrings.xml><?xml version="1.0" encoding="utf-8"?>
<sst xmlns="http://schemas.openxmlformats.org/spreadsheetml/2006/main" count="853" uniqueCount="476">
  <si>
    <t>NSS</t>
  </si>
  <si>
    <t>NOMBRE</t>
  </si>
  <si>
    <t>PATERNO</t>
  </si>
  <si>
    <t>MATERNO</t>
  </si>
  <si>
    <t>TOTAL A PAGAR</t>
  </si>
  <si>
    <t>DIAS LABORADOS</t>
  </si>
  <si>
    <t>SALARIO ASIMILADO</t>
  </si>
  <si>
    <t>ISR ASIMILADOS</t>
  </si>
  <si>
    <t>VERGARA</t>
  </si>
  <si>
    <t>CARRERA</t>
  </si>
  <si>
    <t>PEREZ</t>
  </si>
  <si>
    <t>MUNICIPIO DE PALMAR DE BRAVO, PUEBLA</t>
  </si>
  <si>
    <t>PRESIDENCIA Y HONORABLE CABILDO</t>
  </si>
  <si>
    <t>SILVA</t>
  </si>
  <si>
    <t>VALERIANO</t>
  </si>
  <si>
    <t>VELEZ</t>
  </si>
  <si>
    <t>VIVANCO</t>
  </si>
  <si>
    <t>LOPEZ</t>
  </si>
  <si>
    <t xml:space="preserve">ZAMORA </t>
  </si>
  <si>
    <t>ROSAS</t>
  </si>
  <si>
    <t xml:space="preserve">MA ELENA MARTHA </t>
  </si>
  <si>
    <t>MUÑOZ</t>
  </si>
  <si>
    <t>SANCHEZ</t>
  </si>
  <si>
    <t>RAMIREZ</t>
  </si>
  <si>
    <t>COETO</t>
  </si>
  <si>
    <t>MAURILIO</t>
  </si>
  <si>
    <t>CASTILLO</t>
  </si>
  <si>
    <t>ARROYO</t>
  </si>
  <si>
    <t>SANTOS</t>
  </si>
  <si>
    <t>BAROJAS</t>
  </si>
  <si>
    <t>FLORES</t>
  </si>
  <si>
    <t xml:space="preserve">MARIA ANGELICA </t>
  </si>
  <si>
    <t xml:space="preserve">ARACELI </t>
  </si>
  <si>
    <t xml:space="preserve">ERICK  </t>
  </si>
  <si>
    <t xml:space="preserve">ADAN GALDINO  </t>
  </si>
  <si>
    <t xml:space="preserve">JOSE LUIS  </t>
  </si>
  <si>
    <t xml:space="preserve">JOSÉ AGAPITO </t>
  </si>
  <si>
    <t xml:space="preserve">ISAURA  </t>
  </si>
  <si>
    <t xml:space="preserve">CECILIA </t>
  </si>
  <si>
    <t xml:space="preserve">NORMA PATRICIA </t>
  </si>
  <si>
    <t>PRESIDENCIA</t>
  </si>
  <si>
    <t>JOSUE JONATAN</t>
  </si>
  <si>
    <t>CRUZ</t>
  </si>
  <si>
    <t>SECRETARIA GENERAL</t>
  </si>
  <si>
    <t>JIMENEZ</t>
  </si>
  <si>
    <t>REYES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</si>
  <si>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</si>
  <si>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</si>
  <si>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</si>
  <si>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</si>
  <si>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</si>
  <si>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</si>
  <si>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SAMARA MAHYTE </t>
  </si>
  <si>
    <t>MARTINEZ</t>
  </si>
  <si>
    <t>CRISOSTOMO</t>
  </si>
  <si>
    <t xml:space="preserve"> DANIELA </t>
  </si>
  <si>
    <t xml:space="preserve"> ELIZABETH  </t>
  </si>
  <si>
    <t>MARRERO</t>
  </si>
  <si>
    <t>REAL</t>
  </si>
  <si>
    <t>NOE</t>
  </si>
  <si>
    <t>CORTES</t>
  </si>
  <si>
    <t>VAZQUEZ</t>
  </si>
  <si>
    <t xml:space="preserve"> ESMERALDA FELICITAS </t>
  </si>
  <si>
    <t>ROBERTO CARLOS</t>
  </si>
  <si>
    <t>ROMERO</t>
  </si>
  <si>
    <t>MORALES</t>
  </si>
  <si>
    <t>BRENDA XIMENA</t>
  </si>
  <si>
    <t>TORRES</t>
  </si>
  <si>
    <t>ROCIO</t>
  </si>
  <si>
    <t>BERISTAIN</t>
  </si>
  <si>
    <t xml:space="preserve"> DANIEL  </t>
  </si>
  <si>
    <t>GARCIA</t>
  </si>
  <si>
    <t>TESORERIA MUNICIPAL</t>
  </si>
  <si>
    <t xml:space="preserve">RODRIGO </t>
  </si>
  <si>
    <t>SANTIAGO</t>
  </si>
  <si>
    <t xml:space="preserve">ANDER </t>
  </si>
  <si>
    <t>SERRANO</t>
  </si>
  <si>
    <t xml:space="preserve"> ANA VALERIA </t>
  </si>
  <si>
    <t>MONTERROSAS</t>
  </si>
  <si>
    <t>LUZ MARIA</t>
  </si>
  <si>
    <t>ARELLANO</t>
  </si>
  <si>
    <t>EDUARDO</t>
  </si>
  <si>
    <t>LAURA ESTEFANIA</t>
  </si>
  <si>
    <t>ANGELICA ARIATNE</t>
  </si>
  <si>
    <t>MARIA GUADALUPE</t>
  </si>
  <si>
    <t xml:space="preserve">TORRES </t>
  </si>
  <si>
    <t>COMUNICACIÓN SOCIAL</t>
  </si>
  <si>
    <t>LUNA</t>
  </si>
  <si>
    <t xml:space="preserve"> LUISA BELEN </t>
  </si>
  <si>
    <t>HERNANDEZ</t>
  </si>
  <si>
    <t xml:space="preserve">ENRIQUE  COREANO </t>
  </si>
  <si>
    <t>KARLA KEYKO</t>
  </si>
  <si>
    <t>SANTAMARIA</t>
  </si>
  <si>
    <t>ABRAHAM CARLOS</t>
  </si>
  <si>
    <t xml:space="preserve"> FELIPE BERNARDO </t>
  </si>
  <si>
    <t>FIGUEROA</t>
  </si>
  <si>
    <t>DIRECCIÓN DE AGRICULTURA, ECOLOGÍA, GANADERÍA Y MEDIO AMBIENTE</t>
  </si>
  <si>
    <t xml:space="preserve"> ANDRES </t>
  </si>
  <si>
    <t>SERGIO</t>
  </si>
  <si>
    <t>JOSE MARCOS</t>
  </si>
  <si>
    <t>ACEVEDO</t>
  </si>
  <si>
    <t>SOLANO</t>
  </si>
  <si>
    <t>DOLORES PORFIRIO</t>
  </si>
  <si>
    <t>JENARO</t>
  </si>
  <si>
    <t>NORIA</t>
  </si>
  <si>
    <t>ANDRES</t>
  </si>
  <si>
    <t>JOSE FIDEL</t>
  </si>
  <si>
    <t>ROMAN</t>
  </si>
  <si>
    <t>SOSA</t>
  </si>
  <si>
    <t xml:space="preserve">GEOVVANY </t>
  </si>
  <si>
    <t xml:space="preserve">CASTILLO </t>
  </si>
  <si>
    <t>JUAN CARLOS</t>
  </si>
  <si>
    <t>LAZARO</t>
  </si>
  <si>
    <t>BERNARDO</t>
  </si>
  <si>
    <t>GONZALO</t>
  </si>
  <si>
    <t>GUTIERREZ</t>
  </si>
  <si>
    <t>HUERTA</t>
  </si>
  <si>
    <t>CARMEN</t>
  </si>
  <si>
    <t>MERINO</t>
  </si>
  <si>
    <t>GONZALEZ</t>
  </si>
  <si>
    <t>JULIO CESAR</t>
  </si>
  <si>
    <t>RAFAEL</t>
  </si>
  <si>
    <t>VIRGILIO</t>
  </si>
  <si>
    <t>MEZA</t>
  </si>
  <si>
    <t>JUAN MIGUEL</t>
  </si>
  <si>
    <t>DE JESUS</t>
  </si>
  <si>
    <t>ALBERTO PONCIANO</t>
  </si>
  <si>
    <t xml:space="preserve">DE LA CRUZ </t>
  </si>
  <si>
    <t>CONTRALORIA MUNICIPAL</t>
  </si>
  <si>
    <t>OSCAR ALEJANDRO</t>
  </si>
  <si>
    <t>MONDRAGON</t>
  </si>
  <si>
    <t>BECERRIL</t>
  </si>
  <si>
    <t xml:space="preserve"> ROCIO ISABEL </t>
  </si>
  <si>
    <t>ORTIZ</t>
  </si>
  <si>
    <t>MERIDA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</si>
  <si>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</si>
  <si>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</si>
  <si>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</si>
  <si>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</si>
  <si>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</si>
  <si>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</si>
  <si>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</si>
  <si>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 xml:space="preserve"> GUADALUPE </t>
  </si>
  <si>
    <t>TINOCO</t>
  </si>
  <si>
    <t>JOSE MIGUEL</t>
  </si>
  <si>
    <t xml:space="preserve">ALVAREZ </t>
  </si>
  <si>
    <t>FUENTES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</si>
  <si>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</si>
  <si>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</si>
  <si>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</si>
  <si>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</si>
  <si>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</si>
  <si>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</si>
  <si>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</si>
  <si>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</si>
  <si>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</si>
  <si>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</si>
  <si>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</si>
  <si>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</si>
  <si>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</si>
  <si>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</si>
  <si>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GERARDO</t>
  </si>
  <si>
    <t>JUAREZ</t>
  </si>
  <si>
    <t xml:space="preserve"> ISABEL </t>
  </si>
  <si>
    <t>MORO</t>
  </si>
  <si>
    <t>ROSA</t>
  </si>
  <si>
    <t>CADENA</t>
  </si>
  <si>
    <t>MARIA DEL CARMEN</t>
  </si>
  <si>
    <t>JAVIER</t>
  </si>
  <si>
    <t>ALONSO</t>
  </si>
  <si>
    <t>DIRECCIÓN DE EDUCACIÓN</t>
  </si>
  <si>
    <t xml:space="preserve"> LETICIA </t>
  </si>
  <si>
    <t>MARCELINO GODOFREDO</t>
  </si>
  <si>
    <t>ABUNDIO</t>
  </si>
  <si>
    <t>JOCELYN</t>
  </si>
  <si>
    <t xml:space="preserve">ANAYELI </t>
  </si>
  <si>
    <t>LOZANO</t>
  </si>
  <si>
    <t>SAMARA</t>
  </si>
  <si>
    <t>PALACIOS</t>
  </si>
  <si>
    <t xml:space="preserve"> YOLOTZIN </t>
  </si>
  <si>
    <t>DIRECCIÓN DE SALUBRIDAD Y ASISTENCIA PÚBLICA</t>
  </si>
  <si>
    <t>INES AIDA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</si>
  <si>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</si>
  <si>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</si>
  <si>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</si>
  <si>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</si>
  <si>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</si>
  <si>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</si>
  <si>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</si>
  <si>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</si>
  <si>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</si>
  <si>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 xml:space="preserve"> NANCY JOCXELIN </t>
  </si>
  <si>
    <t>MARIA DE LA LUZ</t>
  </si>
  <si>
    <t>CERQUEDA</t>
  </si>
  <si>
    <t>GUZMAN</t>
  </si>
  <si>
    <t>ANA GABRIELA</t>
  </si>
  <si>
    <t>DE LA CRUZ</t>
  </si>
  <si>
    <t>MARIA GABRIELA</t>
  </si>
  <si>
    <t>SEBASTIANA VICTORIA</t>
  </si>
  <si>
    <t xml:space="preserve">BRENDA </t>
  </si>
  <si>
    <t>VALENTIN</t>
  </si>
  <si>
    <t>NEFTALI</t>
  </si>
  <si>
    <t>ZEPEDA</t>
  </si>
  <si>
    <t>ANDRES MIGUEL</t>
  </si>
  <si>
    <t>MENDOZA</t>
  </si>
  <si>
    <t>MARIA JOSE</t>
  </si>
  <si>
    <t>AMADO</t>
  </si>
  <si>
    <t>MARITZA</t>
  </si>
  <si>
    <t>ERICK ALAN</t>
  </si>
  <si>
    <t>MELLADO</t>
  </si>
  <si>
    <t>MARIA VICTORIA</t>
  </si>
  <si>
    <t>CASIMIRO</t>
  </si>
  <si>
    <t>DIRECCIÓN DE CATASTRO</t>
  </si>
  <si>
    <t>VERA</t>
  </si>
  <si>
    <t xml:space="preserve"> MARIA DEL CARMEN </t>
  </si>
  <si>
    <t>VALENCIA</t>
  </si>
  <si>
    <t xml:space="preserve"> SERGIO </t>
  </si>
  <si>
    <t>DIRECCIÓN DE CULTURA, DEPORTE Y ACTIVIDADES SOCIALES</t>
  </si>
  <si>
    <t>ALFREDO NABOR</t>
  </si>
  <si>
    <t>ALCANTARA</t>
  </si>
  <si>
    <t>KAREN ELIZABETH</t>
  </si>
  <si>
    <t>ROZALES</t>
  </si>
  <si>
    <t xml:space="preserve"> ISIDRO UBALDO </t>
  </si>
  <si>
    <t>ELEANA</t>
  </si>
  <si>
    <t>SIMON</t>
  </si>
  <si>
    <t xml:space="preserve"> JOSE ODILON </t>
  </si>
  <si>
    <t>MENESES</t>
  </si>
  <si>
    <t>ALICIA</t>
  </si>
  <si>
    <t>DIRECCIÓN DE OBRAS PÚBLICAS</t>
  </si>
  <si>
    <t xml:space="preserve"> DANIEL </t>
  </si>
  <si>
    <t>MIGUEL ANGEL</t>
  </si>
  <si>
    <t>AVILA</t>
  </si>
  <si>
    <t xml:space="preserve">MIGUEL ANGEL </t>
  </si>
  <si>
    <t>MARTIRADONI</t>
  </si>
  <si>
    <t xml:space="preserve">MOISES </t>
  </si>
  <si>
    <t>TREJO</t>
  </si>
  <si>
    <t>VICTOR ALFONSO</t>
  </si>
  <si>
    <t>PINA</t>
  </si>
  <si>
    <t xml:space="preserve">LUISA </t>
  </si>
  <si>
    <t>AQUINO</t>
  </si>
  <si>
    <t>ANDRADE</t>
  </si>
  <si>
    <t>DIRECCIÓN DEL INSTITUTO MUNICIPAL DE LA MUJER</t>
  </si>
  <si>
    <t xml:space="preserve"> IRENE </t>
  </si>
  <si>
    <t>ENRIQUEZ</t>
  </si>
  <si>
    <t>FRANCO</t>
  </si>
  <si>
    <t>DE ITA</t>
  </si>
  <si>
    <t xml:space="preserve"> MAYRA LORENA </t>
  </si>
  <si>
    <t>OJEDA</t>
  </si>
  <si>
    <t>CABAL</t>
  </si>
  <si>
    <t>DIRECCIÓN DE PLANEACIÓN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</si>
  <si>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</si>
  <si>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</si>
  <si>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</si>
  <si>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</si>
  <si>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</si>
  <si>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</si>
  <si>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</si>
  <si>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FRANCISCO</t>
  </si>
  <si>
    <t xml:space="preserve">CINTHYA CITLALI </t>
  </si>
  <si>
    <t>BORGES</t>
  </si>
  <si>
    <t>MARCO ANTONIO</t>
  </si>
  <si>
    <t xml:space="preserve">GARCIA </t>
  </si>
  <si>
    <t>REYNA NOHEMI</t>
  </si>
  <si>
    <t>JOSE JONATAN</t>
  </si>
  <si>
    <t>MARCELINO</t>
  </si>
  <si>
    <t>MACHORRO</t>
  </si>
  <si>
    <t>MARICELA</t>
  </si>
  <si>
    <t xml:space="preserve">SOLANO </t>
  </si>
  <si>
    <t>JOSEPH ANTHONY</t>
  </si>
  <si>
    <t>PASCUAL</t>
  </si>
  <si>
    <t>ZETINA</t>
  </si>
  <si>
    <t>JULIAN</t>
  </si>
  <si>
    <t>OSORIO</t>
  </si>
  <si>
    <t>GUSTAVO ANGEL</t>
  </si>
  <si>
    <t>CONTRERAS</t>
  </si>
  <si>
    <t xml:space="preserve"> NANCI YESENIA </t>
  </si>
  <si>
    <t>SIMON ALBERTO</t>
  </si>
  <si>
    <t>DIRECCIÓN DE PROTECCIÓN CIVIL</t>
  </si>
  <si>
    <t xml:space="preserve"> OSCAR FACUNDO </t>
  </si>
  <si>
    <t>RODRIGUEZ</t>
  </si>
  <si>
    <t xml:space="preserve"> FELIPE HUMBERTO </t>
  </si>
  <si>
    <t>MARCELINO AMADO</t>
  </si>
  <si>
    <t>BENEDICTO</t>
  </si>
  <si>
    <t>GUERRERO</t>
  </si>
  <si>
    <t>SILVIA CARMEN</t>
  </si>
  <si>
    <t>FERNANDEZ</t>
  </si>
  <si>
    <t xml:space="preserve">FRANCISCO ENRIQUE </t>
  </si>
  <si>
    <t>ALVARADO</t>
  </si>
  <si>
    <t>REGISTRO CIVIL</t>
  </si>
  <si>
    <t>PEDRO NICOLAS</t>
  </si>
  <si>
    <t xml:space="preserve"> VALENTIN EVERARDO </t>
  </si>
  <si>
    <t>JUAN YONATAN</t>
  </si>
  <si>
    <t>HANSI ABIGAIL</t>
  </si>
  <si>
    <t>VILLALBA</t>
  </si>
  <si>
    <t xml:space="preserve"> OMAR </t>
  </si>
  <si>
    <t>TRANSPARENCIA MUNICIPAL</t>
  </si>
  <si>
    <t>ESTELA</t>
  </si>
  <si>
    <t xml:space="preserve"> JUAN JOSE </t>
  </si>
  <si>
    <t>DIRECCIÓN DE SEGURIDAD PÚBLICA</t>
  </si>
  <si>
    <t xml:space="preserve"> BENJAMIN NOE </t>
  </si>
  <si>
    <t>DE ROSAS</t>
  </si>
  <si>
    <t>FABIOLA</t>
  </si>
  <si>
    <t>ESPINDOLA</t>
  </si>
  <si>
    <t>VICTOR MARCELO</t>
  </si>
  <si>
    <t>GOMEZ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</si>
  <si>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</si>
  <si>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</si>
  <si>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</si>
  <si>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</si>
  <si>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</si>
  <si>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</si>
  <si>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</si>
  <si>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</si>
  <si>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</si>
  <si>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</si>
  <si>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</si>
  <si>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>LIMA</t>
  </si>
  <si>
    <t xml:space="preserve">DIEGO IVAN </t>
  </si>
  <si>
    <t>AIDANO ALVARO</t>
  </si>
  <si>
    <t>GUSTAVO FERNANDO</t>
  </si>
  <si>
    <t>ITZEL</t>
  </si>
  <si>
    <t>CORTEZ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</si>
  <si>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</si>
  <si>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</si>
  <si>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</si>
  <si>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</si>
  <si>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</si>
  <si>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</si>
  <si>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</si>
  <si>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</si>
  <si>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</si>
  <si>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</si>
  <si>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</si>
  <si>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</si>
  <si>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</si>
  <si>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</si>
  <si>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</si>
  <si>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</si>
  <si>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ULISES</t>
  </si>
  <si>
    <t>OCHOA</t>
  </si>
  <si>
    <t>ARREOLA</t>
  </si>
  <si>
    <t>FORTINO</t>
  </si>
  <si>
    <t>BORJES</t>
  </si>
  <si>
    <t>DANIELA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</si>
  <si>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</si>
  <si>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</si>
  <si>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</si>
  <si>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</si>
  <si>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</si>
  <si>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</si>
  <si>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</si>
  <si>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</si>
  <si>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</si>
  <si>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</si>
  <si>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</si>
  <si>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</si>
  <si>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</si>
  <si>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GUADALUPE</t>
  </si>
  <si>
    <t xml:space="preserve">CARLOS TOMAS </t>
  </si>
  <si>
    <t xml:space="preserve">ERICK </t>
  </si>
  <si>
    <t>CANCINO</t>
  </si>
  <si>
    <t>CHAVEZ</t>
  </si>
  <si>
    <t>MANUEL</t>
  </si>
  <si>
    <t>ADALBERTO</t>
  </si>
  <si>
    <t>MEJIA</t>
  </si>
  <si>
    <t>VELAZQUEZ</t>
  </si>
  <si>
    <t>ALVARO AGUSTIN</t>
  </si>
  <si>
    <t>ANCELMO BERNARDO</t>
  </si>
  <si>
    <t>MARIA EMMA</t>
  </si>
  <si>
    <t>VICENTE</t>
  </si>
  <si>
    <t>LARA</t>
  </si>
  <si>
    <t>ALARCON</t>
  </si>
  <si>
    <t>HERLINDA</t>
  </si>
  <si>
    <t>JUAN FRANCISCO</t>
  </si>
  <si>
    <t>ANGEL SILVERIO</t>
  </si>
  <si>
    <t>DANTE</t>
  </si>
  <si>
    <t>PAVON</t>
  </si>
  <si>
    <t>SINRRI ALAN</t>
  </si>
  <si>
    <t>RAMIRO</t>
  </si>
  <si>
    <t>DAVID</t>
  </si>
  <si>
    <t>OSCAR OMAR</t>
  </si>
  <si>
    <t>VIRRUETA</t>
  </si>
  <si>
    <t>CALLETANO RAUL</t>
  </si>
  <si>
    <t>ALVAREZ</t>
  </si>
  <si>
    <t>BAUTISTA</t>
  </si>
  <si>
    <t>JOSE FERNANDO</t>
  </si>
  <si>
    <t>ROSALES</t>
  </si>
  <si>
    <t>ROBERTO</t>
  </si>
  <si>
    <t>TRUJILLO</t>
  </si>
  <si>
    <t>SANDIVEL OLIVA</t>
  </si>
  <si>
    <t>SARAHI YESENIA</t>
  </si>
  <si>
    <t>JOSE ELEZAR</t>
  </si>
  <si>
    <t xml:space="preserve">ROSAS </t>
  </si>
  <si>
    <t>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</si>
  <si>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</si>
  <si>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</si>
  <si>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</si>
  <si>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</si>
  <si>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</si>
  <si>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</si>
  <si>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BRENDA </t>
  </si>
  <si>
    <t xml:space="preserve"> MARIEL YAZMIN </t>
  </si>
  <si>
    <t xml:space="preserve"> EMELIA ROSARIO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</si>
  <si>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</si>
  <si>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</si>
  <si>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</si>
  <si>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</si>
  <si>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</si>
  <si>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</si>
  <si>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</si>
  <si>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</si>
  <si>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</si>
  <si>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JOSE ANTONIO</t>
  </si>
  <si>
    <t>ALEJANDRA ELEANA</t>
  </si>
  <si>
    <t xml:space="preserve"> DULCE IVONNE </t>
  </si>
  <si>
    <t>ZARATE</t>
  </si>
  <si>
    <t>CLEOTILDE</t>
  </si>
  <si>
    <t>NORMA LILIANA</t>
  </si>
  <si>
    <t>ISMAEL ESTEBAN</t>
  </si>
  <si>
    <t>VICTOR FRANCISCO</t>
  </si>
  <si>
    <t>SONIA AQUILINA</t>
  </si>
  <si>
    <t xml:space="preserve">ADRIANA </t>
  </si>
  <si>
    <t>MONTERO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</si>
  <si>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</si>
  <si>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</si>
  <si>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</si>
  <si>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</si>
  <si>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</si>
  <si>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</si>
  <si>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</si>
  <si>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RAMOS</t>
  </si>
  <si>
    <t>PAULA FABIOLA</t>
  </si>
  <si>
    <t>ESQUIVEL</t>
  </si>
  <si>
    <t>DIAZ</t>
  </si>
  <si>
    <t>CONSUELO</t>
  </si>
  <si>
    <t>DIEGO JOEL</t>
  </si>
  <si>
    <t>AMADA VERONICA</t>
  </si>
  <si>
    <t>LORENZO</t>
  </si>
  <si>
    <t>MARIELA KAREN</t>
  </si>
  <si>
    <t xml:space="preserve">LEZAMA </t>
  </si>
  <si>
    <t>JESÚS</t>
  </si>
  <si>
    <t>LIDIA</t>
  </si>
  <si>
    <t>ULISES AMAURY</t>
  </si>
  <si>
    <t>EMILIA</t>
  </si>
  <si>
    <t>IVAN</t>
  </si>
  <si>
    <t>GERONIMO</t>
  </si>
  <si>
    <t>PEDRAZA</t>
  </si>
  <si>
    <t xml:space="preserve"> JULIO CESAR </t>
  </si>
  <si>
    <t>ROCIO ADRIANA</t>
  </si>
  <si>
    <t>TOTALES</t>
  </si>
  <si>
    <t>HECTOR BRANDON</t>
  </si>
  <si>
    <t>SOLICITUD DE PAGO EN OTROS BANCOS</t>
  </si>
  <si>
    <t xml:space="preserve">FERNANDO ALONSO </t>
  </si>
  <si>
    <t>ERICK</t>
  </si>
  <si>
    <t>VICTOR LUIS</t>
  </si>
  <si>
    <t>SUAREZ</t>
  </si>
  <si>
    <t>GREGORIO</t>
  </si>
  <si>
    <t>LUIS ALBERTO</t>
  </si>
  <si>
    <t>VARGAS</t>
  </si>
  <si>
    <t>JESUS</t>
  </si>
  <si>
    <t>TERESA</t>
  </si>
  <si>
    <t>ALTAMIRANO</t>
  </si>
  <si>
    <t>JOSE SERGIO</t>
  </si>
  <si>
    <t xml:space="preserve">CANDI VIRIDIANA </t>
  </si>
  <si>
    <t>PALESTINO</t>
  </si>
  <si>
    <t>MATEO</t>
  </si>
  <si>
    <t>RUIZ</t>
  </si>
  <si>
    <t>DIEGO FERNANDO</t>
  </si>
  <si>
    <t xml:space="preserve">MARIA GABINA </t>
  </si>
  <si>
    <t>AGAPITO</t>
  </si>
  <si>
    <t>PEDRO</t>
  </si>
  <si>
    <t>ANA SILVIA</t>
  </si>
  <si>
    <t>AMBROSIO SERGIO</t>
  </si>
  <si>
    <t>YASMIN</t>
  </si>
  <si>
    <t>DEL 01 AL 15 DE NOVIEMBRE DE 2022</t>
  </si>
  <si>
    <t>FECHA DE PAGO: 15-NOVIEMBRE-2022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</si>
</sst>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27">
    <xf numFmtId="0" fontId="0" fillId="0" borderId="0" xfId="0"/>
    <xf numFmtId="0" fontId="3" fillId="0" borderId="1" xfId="1" applyFont="1" applyFill="1"/>
    <xf numFmtId="0" fontId="2" fillId="0" borderId="1" xfId="1" applyFill="1"/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43" fontId="2" fillId="0" borderId="1" xfId="1" applyNumberFormat="1" applyFill="1"/>
    <xf numFmtId="43" fontId="2" fillId="6" borderId="1" xfId="1" applyNumberFormat="1" applyFill="1"/>
    <xf numFmtId="43" fontId="0" fillId="0" borderId="0" xfId="0" applyNumberFormat="1"/>
    <xf numFmtId="43" fontId="3" fillId="0" borderId="1" xfId="1" applyNumberFormat="1" applyFont="1" applyFill="1"/>
    <xf numFmtId="0" fontId="5" fillId="3" borderId="10" xfId="0" applyFont="1" applyFill="1" applyBorder="1" applyAlignment="1">
      <alignment horizontal="center" vertical="center" wrapText="1"/>
    </xf>
    <xf numFmtId="43" fontId="5" fillId="3" borderId="10" xfId="0" applyNumberFormat="1" applyFont="1" applyFill="1" applyBorder="1" applyAlignment="1">
      <alignment horizontal="center" vertical="center" wrapText="1"/>
    </xf>
    <xf numFmtId="43" fontId="8" fillId="6" borderId="1" xfId="1" applyNumberFormat="1" applyFont="1" applyFill="1" applyAlignment="1">
      <alignment vertical="center"/>
    </xf>
    <xf numFmtId="43" fontId="2" fillId="7" borderId="1" xfId="1" applyNumberFormat="1" applyFill="1"/>
    <xf numFmtId="43" fontId="2" fillId="8" borderId="1" xfId="1" applyNumberFormat="1" applyFill="1"/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8" fillId="6" borderId="1" xfId="1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</cellXfs>
  <cellStyles count="3">
    <cellStyle name="Normal" xfId="0" builtinId="0"/>
    <cellStyle name="Normal 2 2 4" xfId="2" xr:uid="{00000000-0005-0000-0000-000001000000}"/>
    <cellStyle name="Salida" xfId="1" builtinId="2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6"/>
  <sheetViews>
    <sheetView tabSelected="1" zoomScaleNormal="100" workbookViewId="0">
      <pane xSplit="7" ySplit="4" topLeftCell="H5" activePane="bottomRight" state="frozen"/>
      <selection pane="topRight" activeCell="H1" sqref="H1"/>
      <selection pane="bottomLeft" activeCell="A18" sqref="A18"/>
      <selection pane="bottomRight" activeCell="B13" sqref="B13"/>
    </sheetView>
  </sheetViews>
  <sheetFormatPr baseColWidth="10" defaultRowHeight="15" x14ac:dyDescent="0.25"/>
  <cols>
    <col min="2" max="2" width="26.85546875" customWidth="1"/>
    <col min="3" max="3" width="22.28515625" customWidth="1"/>
    <col min="4" max="4" width="17.140625" customWidth="1"/>
    <col min="5" max="5" width="17.5703125" style="8" customWidth="1"/>
    <col min="6" max="6" width="18.140625" style="8" customWidth="1"/>
    <col min="7" max="7" width="22.42578125" style="8" customWidth="1"/>
    <col min="8" max="8" width="19.7109375" style="8" customWidth="1"/>
  </cols>
  <sheetData>
    <row r="1" spans="1:8" ht="26.25" x14ac:dyDescent="0.4">
      <c r="A1" s="19" t="s">
        <v>11</v>
      </c>
      <c r="B1" s="19"/>
      <c r="C1" s="19"/>
      <c r="D1" s="19"/>
      <c r="E1" s="19"/>
      <c r="F1" s="19"/>
      <c r="G1" s="19"/>
      <c r="H1" s="19"/>
    </row>
    <row r="2" spans="1:8" ht="26.25" x14ac:dyDescent="0.4">
      <c r="A2" s="20" t="s">
        <v>474</v>
      </c>
      <c r="B2" s="20"/>
      <c r="C2" s="20"/>
      <c r="D2" s="20"/>
      <c r="E2" s="20"/>
      <c r="F2" s="20"/>
      <c r="G2" s="20"/>
      <c r="H2" s="20"/>
    </row>
    <row r="3" spans="1:8" ht="26.25" x14ac:dyDescent="0.4">
      <c r="A3" s="26" t="s">
        <v>475</v>
      </c>
      <c r="B3" s="26"/>
      <c r="C3" s="26"/>
      <c r="D3" s="26"/>
      <c r="E3" s="26"/>
      <c r="F3" s="26"/>
      <c r="G3" s="26"/>
      <c r="H3" s="26"/>
    </row>
    <row r="4" spans="1:8" s="3" customFormat="1" ht="28.5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 s="3" customFormat="1" x14ac:dyDescent="0.25">
      <c r="A5" s="10"/>
      <c r="B5" s="10"/>
      <c r="C5" s="10"/>
      <c r="D5" s="10"/>
      <c r="E5" s="11"/>
      <c r="F5" s="11"/>
      <c r="G5" s="11"/>
      <c r="H5" s="11"/>
    </row>
    <row r="6" spans="1:8" ht="18.75" x14ac:dyDescent="0.3">
      <c r="A6" s="21" t="s">
        <v>12</v>
      </c>
      <c r="B6" s="22"/>
      <c r="C6" s="22"/>
      <c r="D6" s="22"/>
      <c r="E6" s="22"/>
      <c r="F6" s="22"/>
      <c r="G6" s="22"/>
      <c r="H6" s="23"/>
    </row>
    <row r="7" spans="1:8" x14ac:dyDescent="0.25">
      <c r="A7" s="1">
        <v>1</v>
      </c>
      <c r="B7" s="2" t="s">
        <v>34</v>
      </c>
      <c r="C7" s="2" t="s">
        <v>13</v>
      </c>
      <c r="D7" s="2" t="s">
        <v>14</v>
      </c>
      <c r="E7" s="14">
        <f t="shared" ref="E7:E16" si="0">G7-H7</f>
        <v>17500</v>
      </c>
      <c r="F7" s="9">
        <v>15</v>
      </c>
      <c r="G7" s="9">
        <v>21630.18</v>
      </c>
      <c r="H7" s="6">
        <v>4130.18</v>
      </c>
    </row>
    <row r="8" spans="1:8" x14ac:dyDescent="0.25">
      <c r="A8" s="1">
        <v>2</v>
      </c>
      <c r="B8" s="2" t="s">
        <v>33</v>
      </c>
      <c r="C8" s="2" t="s">
        <v>15</v>
      </c>
      <c r="D8" s="2" t="s">
        <v>10</v>
      </c>
      <c r="E8" s="14">
        <f t="shared" si="0"/>
        <v>15000</v>
      </c>
      <c r="F8" s="9">
        <v>15</v>
      </c>
      <c r="G8" s="9">
        <v>18307.02</v>
      </c>
      <c r="H8" s="6">
        <v>3307.02</v>
      </c>
    </row>
    <row r="9" spans="1:8" x14ac:dyDescent="0.25">
      <c r="A9" s="1">
        <v>3</v>
      </c>
      <c r="B9" s="2" t="s">
        <v>32</v>
      </c>
      <c r="C9" s="2" t="s">
        <v>16</v>
      </c>
      <c r="D9" s="2" t="s">
        <v>17</v>
      </c>
      <c r="E9" s="14">
        <f t="shared" si="0"/>
        <v>15000</v>
      </c>
      <c r="F9" s="9">
        <v>15</v>
      </c>
      <c r="G9" s="9">
        <v>18307.02</v>
      </c>
      <c r="H9" s="6">
        <v>3307.02</v>
      </c>
    </row>
    <row r="10" spans="1:8" x14ac:dyDescent="0.25">
      <c r="A10" s="1">
        <v>4</v>
      </c>
      <c r="B10" s="2" t="s">
        <v>31</v>
      </c>
      <c r="C10" s="2" t="s">
        <v>18</v>
      </c>
      <c r="D10" s="2" t="s">
        <v>19</v>
      </c>
      <c r="E10" s="14">
        <f t="shared" si="0"/>
        <v>15000</v>
      </c>
      <c r="F10" s="9">
        <v>15</v>
      </c>
      <c r="G10" s="9">
        <v>18307.02</v>
      </c>
      <c r="H10" s="6">
        <v>3307.02</v>
      </c>
    </row>
    <row r="11" spans="1:8" x14ac:dyDescent="0.25">
      <c r="A11" s="1">
        <v>5</v>
      </c>
      <c r="B11" s="2" t="s">
        <v>20</v>
      </c>
      <c r="C11" s="2" t="s">
        <v>21</v>
      </c>
      <c r="D11" s="2" t="s">
        <v>22</v>
      </c>
      <c r="E11" s="14">
        <f t="shared" si="0"/>
        <v>15000</v>
      </c>
      <c r="F11" s="9">
        <v>15</v>
      </c>
      <c r="G11" s="9">
        <v>18307.02</v>
      </c>
      <c r="H11" s="6">
        <v>3307.02</v>
      </c>
    </row>
    <row r="12" spans="1:8" x14ac:dyDescent="0.25">
      <c r="A12" s="1">
        <v>6</v>
      </c>
      <c r="B12" s="2" t="s">
        <v>35</v>
      </c>
      <c r="C12" s="2" t="s">
        <v>23</v>
      </c>
      <c r="D12" s="2" t="s">
        <v>24</v>
      </c>
      <c r="E12" s="14">
        <f t="shared" si="0"/>
        <v>15000</v>
      </c>
      <c r="F12" s="9">
        <v>15</v>
      </c>
      <c r="G12" s="9">
        <v>18307.02</v>
      </c>
      <c r="H12" s="6">
        <v>3307.02</v>
      </c>
    </row>
    <row r="13" spans="1:8" x14ac:dyDescent="0.25">
      <c r="A13" s="1">
        <v>7</v>
      </c>
      <c r="B13" s="2" t="s">
        <v>36</v>
      </c>
      <c r="C13" s="2" t="s">
        <v>25</v>
      </c>
      <c r="D13" s="2" t="s">
        <v>26</v>
      </c>
      <c r="E13" s="14">
        <f t="shared" si="0"/>
        <v>15000</v>
      </c>
      <c r="F13" s="9">
        <v>15</v>
      </c>
      <c r="G13" s="9">
        <v>18307.02</v>
      </c>
      <c r="H13" s="6">
        <v>3307.02</v>
      </c>
    </row>
    <row r="14" spans="1:8" x14ac:dyDescent="0.25">
      <c r="A14" s="1">
        <v>8</v>
      </c>
      <c r="B14" s="2" t="s">
        <v>37</v>
      </c>
      <c r="C14" s="2" t="s">
        <v>22</v>
      </c>
      <c r="D14" s="2" t="s">
        <v>27</v>
      </c>
      <c r="E14" s="14">
        <f t="shared" si="0"/>
        <v>15000</v>
      </c>
      <c r="F14" s="9">
        <v>15</v>
      </c>
      <c r="G14" s="9">
        <v>18307.02</v>
      </c>
      <c r="H14" s="6">
        <v>3307.02</v>
      </c>
    </row>
    <row r="15" spans="1:8" x14ac:dyDescent="0.25">
      <c r="A15" s="1">
        <v>9</v>
      </c>
      <c r="B15" s="2" t="s">
        <v>38</v>
      </c>
      <c r="C15" s="2" t="s">
        <v>28</v>
      </c>
      <c r="D15" s="2" t="s">
        <v>29</v>
      </c>
      <c r="E15" s="14">
        <f t="shared" si="0"/>
        <v>15000</v>
      </c>
      <c r="F15" s="9">
        <v>15</v>
      </c>
      <c r="G15" s="9">
        <v>18307.02</v>
      </c>
      <c r="H15" s="6">
        <v>3307.02</v>
      </c>
    </row>
    <row r="16" spans="1:8" x14ac:dyDescent="0.25">
      <c r="A16" s="1">
        <v>10</v>
      </c>
      <c r="B16" s="2" t="s">
        <v>39</v>
      </c>
      <c r="C16" s="2" t="s">
        <v>30</v>
      </c>
      <c r="D16" s="2" t="s">
        <v>24</v>
      </c>
      <c r="E16" s="14">
        <f t="shared" si="0"/>
        <v>15000</v>
      </c>
      <c r="F16" s="9">
        <v>15</v>
      </c>
      <c r="G16" s="9">
        <v>18307.02</v>
      </c>
      <c r="H16" s="6">
        <v>3307.02</v>
      </c>
    </row>
    <row r="17" spans="1:8" x14ac:dyDescent="0.25">
      <c r="A17" s="1"/>
      <c r="B17" s="2"/>
      <c r="C17" s="2"/>
      <c r="D17" s="2"/>
      <c r="E17" s="7">
        <f>SUM(E7:E16)</f>
        <v>152500</v>
      </c>
      <c r="F17" s="7"/>
      <c r="G17" s="7">
        <f>SUM(G7:G16)</f>
        <v>186393.36</v>
      </c>
      <c r="H17" s="7">
        <f>SUM(H7:H16)</f>
        <v>33893.360000000001</v>
      </c>
    </row>
    <row r="18" spans="1:8" x14ac:dyDescent="0.25">
      <c r="A18" s="1"/>
      <c r="B18" s="2"/>
      <c r="C18" s="2"/>
      <c r="D18" s="2"/>
      <c r="E18" s="6"/>
      <c r="F18" s="9"/>
      <c r="G18" s="9"/>
      <c r="H18" s="6"/>
    </row>
    <row r="19" spans="1:8" ht="18.75" x14ac:dyDescent="0.3">
      <c r="A19" s="15" t="s">
        <v>40</v>
      </c>
      <c r="B19" s="16"/>
      <c r="C19" s="16"/>
      <c r="D19" s="16"/>
      <c r="E19" s="16"/>
      <c r="F19" s="16"/>
      <c r="G19" s="16"/>
      <c r="H19" s="17"/>
    </row>
    <row r="20" spans="1:8" x14ac:dyDescent="0.25">
      <c r="A20" s="1">
        <v>11</v>
      </c>
      <c r="B20" s="2" t="s">
        <v>41</v>
      </c>
      <c r="C20" s="2" t="s">
        <v>9</v>
      </c>
      <c r="D20" s="2" t="s">
        <v>42</v>
      </c>
      <c r="E20" s="14">
        <f>G20-H20</f>
        <v>6500</v>
      </c>
      <c r="F20" s="9">
        <v>15</v>
      </c>
      <c r="G20" s="9">
        <v>7361.34</v>
      </c>
      <c r="H20" s="6">
        <v>861.34</v>
      </c>
    </row>
    <row r="21" spans="1:8" x14ac:dyDescent="0.25">
      <c r="A21" s="1"/>
      <c r="B21" s="2"/>
      <c r="C21" s="2"/>
      <c r="D21" s="2"/>
      <c r="E21" s="7">
        <f>E20</f>
        <v>6500</v>
      </c>
      <c r="F21" s="7"/>
      <c r="G21" s="7">
        <f>G20</f>
        <v>7361.34</v>
      </c>
      <c r="H21" s="7">
        <f>H20</f>
        <v>861.34</v>
      </c>
    </row>
    <row r="22" spans="1:8" x14ac:dyDescent="0.25">
      <c r="A22" s="1"/>
      <c r="B22" s="2"/>
      <c r="C22" s="2"/>
      <c r="D22" s="2"/>
      <c r="E22" s="6"/>
      <c r="F22" s="9"/>
      <c r="G22" s="9"/>
      <c r="H22" s="6"/>
    </row>
    <row r="23" spans="1:8" ht="18.75" x14ac:dyDescent="0.3">
      <c r="A23" s="15" t="s">
        <v>43</v>
      </c>
      <c r="B23" s="16"/>
      <c r="C23" s="16"/>
      <c r="D23" s="16"/>
      <c r="E23" s="16"/>
      <c r="F23" s="16"/>
      <c r="G23" s="16"/>
      <c r="H23" s="17"/>
    </row>
    <row r="24" spans="1:8" x14ac:dyDescent="0.25">
      <c r="A24" s="1">
        <v>12</v>
      </c>
      <c r="B24" s="2" t="s">
        <v>460</v>
      </c>
      <c r="C24" s="2" t="s">
        <v>107</v>
      </c>
      <c r="D24" s="2" t="s">
        <v>461</v>
      </c>
      <c r="E24" s="14">
        <f t="shared" ref="E24:E36" si="1">G24-H24</f>
        <v>14499.999999999998</v>
      </c>
      <c r="F24" s="9">
        <v>15</v>
      </c>
      <c r="G24" s="9">
        <v>17653.259999999998</v>
      </c>
      <c r="H24" s="6">
        <v>3153.26</v>
      </c>
    </row>
    <row r="25" spans="1:8" x14ac:dyDescent="0.25">
      <c r="A25" s="1">
        <v>13</v>
      </c>
      <c r="B25" s="2" t="s">
        <v>46</v>
      </c>
      <c r="C25" s="2" t="s">
        <v>13</v>
      </c>
      <c r="D25" s="2" t="s">
        <v>19</v>
      </c>
      <c r="E25" s="14">
        <f t="shared" si="1"/>
        <v>7000</v>
      </c>
      <c r="F25" s="9">
        <v>15</v>
      </c>
      <c r="G25" s="9">
        <v>7997.15</v>
      </c>
      <c r="H25" s="6">
        <v>997.15</v>
      </c>
    </row>
    <row r="26" spans="1:8" x14ac:dyDescent="0.25">
      <c r="A26" s="1">
        <v>14</v>
      </c>
      <c r="B26" s="2" t="s">
        <v>47</v>
      </c>
      <c r="C26" s="2" t="s">
        <v>48</v>
      </c>
      <c r="D26" s="2" t="s">
        <v>49</v>
      </c>
      <c r="E26" s="14">
        <f t="shared" si="1"/>
        <v>5000</v>
      </c>
      <c r="F26" s="9">
        <v>15</v>
      </c>
      <c r="G26" s="9">
        <v>5502.32</v>
      </c>
      <c r="H26" s="6">
        <v>502.32</v>
      </c>
    </row>
    <row r="27" spans="1:8" x14ac:dyDescent="0.25">
      <c r="A27" s="1">
        <v>15</v>
      </c>
      <c r="B27" s="2" t="s">
        <v>50</v>
      </c>
      <c r="C27" s="2" t="s">
        <v>51</v>
      </c>
      <c r="D27" s="2" t="s">
        <v>10</v>
      </c>
      <c r="E27" s="14">
        <f t="shared" si="1"/>
        <v>5000</v>
      </c>
      <c r="F27" s="9">
        <v>15</v>
      </c>
      <c r="G27" s="9">
        <v>5502.32</v>
      </c>
      <c r="H27" s="6">
        <v>502.32</v>
      </c>
    </row>
    <row r="28" spans="1:8" x14ac:dyDescent="0.25">
      <c r="A28" s="1">
        <v>16</v>
      </c>
      <c r="B28" s="2" t="s">
        <v>52</v>
      </c>
      <c r="C28" s="2" t="s">
        <v>53</v>
      </c>
      <c r="D28" s="2" t="s">
        <v>54</v>
      </c>
      <c r="E28" s="14">
        <f t="shared" si="1"/>
        <v>4500</v>
      </c>
      <c r="F28" s="9">
        <v>15</v>
      </c>
      <c r="G28" s="9">
        <v>4907.08</v>
      </c>
      <c r="H28" s="6">
        <v>407.08</v>
      </c>
    </row>
    <row r="29" spans="1:8" x14ac:dyDescent="0.25">
      <c r="A29" s="1">
        <v>17</v>
      </c>
      <c r="B29" s="2" t="s">
        <v>55</v>
      </c>
      <c r="C29" s="2" t="s">
        <v>53</v>
      </c>
      <c r="D29" s="2" t="s">
        <v>10</v>
      </c>
      <c r="E29" s="14">
        <f t="shared" si="1"/>
        <v>4500</v>
      </c>
      <c r="F29" s="9">
        <v>15</v>
      </c>
      <c r="G29" s="9">
        <v>4907.08</v>
      </c>
      <c r="H29" s="6">
        <v>407.08</v>
      </c>
    </row>
    <row r="30" spans="1:8" x14ac:dyDescent="0.25">
      <c r="A30" s="1">
        <v>18</v>
      </c>
      <c r="B30" s="2" t="s">
        <v>56</v>
      </c>
      <c r="C30" s="2" t="s">
        <v>57</v>
      </c>
      <c r="D30" s="2" t="s">
        <v>58</v>
      </c>
      <c r="E30" s="14">
        <f t="shared" si="1"/>
        <v>4500</v>
      </c>
      <c r="F30" s="9">
        <v>15</v>
      </c>
      <c r="G30" s="9">
        <v>4907.08</v>
      </c>
      <c r="H30" s="6">
        <v>407.08</v>
      </c>
    </row>
    <row r="31" spans="1:8" x14ac:dyDescent="0.25">
      <c r="A31" s="1">
        <v>20</v>
      </c>
      <c r="B31" s="2" t="s">
        <v>63</v>
      </c>
      <c r="C31" s="2" t="s">
        <v>64</v>
      </c>
      <c r="D31" s="2" t="s">
        <v>65</v>
      </c>
      <c r="E31" s="14">
        <f t="shared" si="1"/>
        <v>10000</v>
      </c>
      <c r="F31" s="9">
        <v>15</v>
      </c>
      <c r="G31" s="9">
        <v>11812.01</v>
      </c>
      <c r="H31" s="6">
        <v>1812.01</v>
      </c>
    </row>
    <row r="32" spans="1:8" x14ac:dyDescent="0.25">
      <c r="A32" s="1">
        <v>21</v>
      </c>
      <c r="B32" s="2" t="s">
        <v>66</v>
      </c>
      <c r="C32" s="2" t="s">
        <v>29</v>
      </c>
      <c r="D32" s="2" t="s">
        <v>67</v>
      </c>
      <c r="E32" s="14">
        <f t="shared" si="1"/>
        <v>3266.67</v>
      </c>
      <c r="F32" s="9">
        <v>15</v>
      </c>
      <c r="G32" s="9">
        <v>3513.83</v>
      </c>
      <c r="H32" s="6">
        <v>247.16</v>
      </c>
    </row>
    <row r="33" spans="1:8" x14ac:dyDescent="0.25">
      <c r="A33" s="1">
        <v>22</v>
      </c>
      <c r="B33" s="2" t="s">
        <v>68</v>
      </c>
      <c r="C33" s="2" t="s">
        <v>42</v>
      </c>
      <c r="D33" s="2" t="s">
        <v>69</v>
      </c>
      <c r="E33" s="14">
        <f t="shared" si="1"/>
        <v>12000</v>
      </c>
      <c r="F33" s="9">
        <v>15</v>
      </c>
      <c r="G33" s="9">
        <v>14384.43</v>
      </c>
      <c r="H33" s="6">
        <v>2384.4299999999998</v>
      </c>
    </row>
    <row r="34" spans="1:8" x14ac:dyDescent="0.25">
      <c r="A34" s="1">
        <v>23</v>
      </c>
      <c r="B34" s="2" t="s">
        <v>276</v>
      </c>
      <c r="C34" s="2" t="s">
        <v>10</v>
      </c>
      <c r="D34" s="2" t="s">
        <v>29</v>
      </c>
      <c r="E34" s="14">
        <f t="shared" si="1"/>
        <v>6533.34</v>
      </c>
      <c r="F34" s="9">
        <v>15</v>
      </c>
      <c r="G34" s="9">
        <v>7403.74</v>
      </c>
      <c r="H34" s="6">
        <v>870.4</v>
      </c>
    </row>
    <row r="35" spans="1:8" x14ac:dyDescent="0.25">
      <c r="A35" s="1">
        <v>135</v>
      </c>
      <c r="B35" s="2" t="s">
        <v>275</v>
      </c>
      <c r="C35" s="2" t="s">
        <v>24</v>
      </c>
      <c r="D35" s="2" t="s">
        <v>22</v>
      </c>
      <c r="E35" s="14">
        <f>G35-H35</f>
        <v>4500</v>
      </c>
      <c r="F35" s="9">
        <v>15</v>
      </c>
      <c r="G35" s="9">
        <v>4907.08</v>
      </c>
      <c r="H35" s="6">
        <v>407.08</v>
      </c>
    </row>
    <row r="36" spans="1:8" x14ac:dyDescent="0.25">
      <c r="A36" s="1">
        <v>24</v>
      </c>
      <c r="B36" s="2" t="s">
        <v>70</v>
      </c>
      <c r="C36" s="2" t="s">
        <v>10</v>
      </c>
      <c r="D36" s="2" t="s">
        <v>71</v>
      </c>
      <c r="E36" s="14">
        <f t="shared" si="1"/>
        <v>5000</v>
      </c>
      <c r="F36" s="9">
        <v>15</v>
      </c>
      <c r="G36" s="9">
        <v>5502.32</v>
      </c>
      <c r="H36" s="6">
        <v>502.32</v>
      </c>
    </row>
    <row r="37" spans="1:8" x14ac:dyDescent="0.25">
      <c r="A37" s="1"/>
      <c r="B37" s="2" t="s">
        <v>473</v>
      </c>
      <c r="C37" s="2" t="s">
        <v>300</v>
      </c>
      <c r="D37" s="2" t="s">
        <v>240</v>
      </c>
      <c r="E37" s="14">
        <f>G37-H37</f>
        <v>3500</v>
      </c>
      <c r="F37" s="9">
        <v>15</v>
      </c>
      <c r="G37" s="9">
        <v>3775.64</v>
      </c>
      <c r="H37" s="6">
        <v>275.64</v>
      </c>
    </row>
    <row r="38" spans="1:8" x14ac:dyDescent="0.25">
      <c r="A38" s="1"/>
      <c r="B38" s="2"/>
      <c r="C38" s="2"/>
      <c r="D38" s="2"/>
      <c r="E38" s="7">
        <f>SUM(E24:E37)</f>
        <v>89800.01</v>
      </c>
      <c r="F38" s="7"/>
      <c r="G38" s="7">
        <f t="shared" ref="G38:H38" si="2">SUM(G24:G37)</f>
        <v>102675.34000000001</v>
      </c>
      <c r="H38" s="7">
        <f t="shared" si="2"/>
        <v>12875.329999999998</v>
      </c>
    </row>
    <row r="39" spans="1:8" x14ac:dyDescent="0.25">
      <c r="A39" s="1"/>
      <c r="B39" s="2"/>
      <c r="C39" s="2"/>
      <c r="D39" s="2"/>
      <c r="E39" s="6"/>
      <c r="F39" s="9"/>
      <c r="G39" s="9"/>
      <c r="H39" s="6"/>
    </row>
    <row r="40" spans="1:8" ht="18.75" x14ac:dyDescent="0.3">
      <c r="A40" s="15" t="s">
        <v>72</v>
      </c>
      <c r="B40" s="24"/>
      <c r="C40" s="24"/>
      <c r="D40" s="24"/>
      <c r="E40" s="24"/>
      <c r="F40" s="24"/>
      <c r="G40" s="24"/>
      <c r="H40" s="25"/>
    </row>
    <row r="41" spans="1:8" x14ac:dyDescent="0.25">
      <c r="A41" s="1">
        <v>25</v>
      </c>
      <c r="B41" s="2" t="s">
        <v>73</v>
      </c>
      <c r="C41" s="2" t="s">
        <v>74</v>
      </c>
      <c r="D41" s="2" t="s">
        <v>61</v>
      </c>
      <c r="E41" s="14">
        <f t="shared" ref="E41:E46" si="3">G41-H41</f>
        <v>14499.999999999998</v>
      </c>
      <c r="F41" s="9">
        <v>15</v>
      </c>
      <c r="G41" s="9">
        <v>17653.259999999998</v>
      </c>
      <c r="H41" s="6">
        <v>3153.26</v>
      </c>
    </row>
    <row r="42" spans="1:8" x14ac:dyDescent="0.25">
      <c r="A42" s="1">
        <v>28</v>
      </c>
      <c r="B42" s="2" t="s">
        <v>77</v>
      </c>
      <c r="C42" s="2" t="s">
        <v>48</v>
      </c>
      <c r="D42" s="2" t="s">
        <v>78</v>
      </c>
      <c r="E42" s="14">
        <f t="shared" si="3"/>
        <v>4500</v>
      </c>
      <c r="F42" s="9">
        <v>15</v>
      </c>
      <c r="G42" s="9">
        <v>4907.08</v>
      </c>
      <c r="H42" s="6">
        <v>407.08</v>
      </c>
    </row>
    <row r="43" spans="1:8" x14ac:dyDescent="0.25">
      <c r="A43" s="1">
        <v>29</v>
      </c>
      <c r="B43" s="2" t="s">
        <v>79</v>
      </c>
      <c r="C43" s="2" t="s">
        <v>80</v>
      </c>
      <c r="D43" s="2" t="s">
        <v>81</v>
      </c>
      <c r="E43" s="14">
        <f t="shared" si="3"/>
        <v>6000</v>
      </c>
      <c r="F43" s="9">
        <v>15</v>
      </c>
      <c r="G43" s="9">
        <v>6725.54</v>
      </c>
      <c r="H43" s="6">
        <v>725.54</v>
      </c>
    </row>
    <row r="44" spans="1:8" x14ac:dyDescent="0.25">
      <c r="A44" s="1">
        <v>30</v>
      </c>
      <c r="B44" s="2" t="s">
        <v>82</v>
      </c>
      <c r="C44" s="2" t="s">
        <v>10</v>
      </c>
      <c r="D44" s="2" t="s">
        <v>17</v>
      </c>
      <c r="E44" s="14">
        <f t="shared" si="3"/>
        <v>5000</v>
      </c>
      <c r="F44" s="9">
        <v>15</v>
      </c>
      <c r="G44" s="9">
        <v>5502.32</v>
      </c>
      <c r="H44" s="6">
        <v>502.32</v>
      </c>
    </row>
    <row r="45" spans="1:8" x14ac:dyDescent="0.25">
      <c r="A45" s="1">
        <v>31</v>
      </c>
      <c r="B45" s="2" t="s">
        <v>83</v>
      </c>
      <c r="C45" s="2" t="s">
        <v>22</v>
      </c>
      <c r="D45" s="2" t="s">
        <v>10</v>
      </c>
      <c r="E45" s="14">
        <f t="shared" si="3"/>
        <v>5000</v>
      </c>
      <c r="F45" s="9">
        <v>15</v>
      </c>
      <c r="G45" s="9">
        <v>5502.32</v>
      </c>
      <c r="H45" s="6">
        <v>502.32</v>
      </c>
    </row>
    <row r="46" spans="1:8" x14ac:dyDescent="0.25">
      <c r="A46" s="1">
        <v>32</v>
      </c>
      <c r="B46" s="2" t="s">
        <v>84</v>
      </c>
      <c r="C46" s="2" t="s">
        <v>49</v>
      </c>
      <c r="D46" s="2" t="s">
        <v>85</v>
      </c>
      <c r="E46" s="14">
        <f t="shared" si="3"/>
        <v>4500</v>
      </c>
      <c r="F46" s="9">
        <v>15</v>
      </c>
      <c r="G46" s="9">
        <v>4907.08</v>
      </c>
      <c r="H46" s="6">
        <v>407.08</v>
      </c>
    </row>
    <row r="47" spans="1:8" x14ac:dyDescent="0.25">
      <c r="A47" s="1"/>
      <c r="B47" s="2"/>
      <c r="C47" s="2"/>
      <c r="D47" s="2"/>
      <c r="E47" s="7">
        <f>SUM(E41:E46)</f>
        <v>39500</v>
      </c>
      <c r="F47" s="7"/>
      <c r="G47" s="7">
        <f>SUM(G41:G46)</f>
        <v>45197.599999999999</v>
      </c>
      <c r="H47" s="7">
        <f>SUM(H41:H46)</f>
        <v>5697.5999999999995</v>
      </c>
    </row>
    <row r="48" spans="1:8" x14ac:dyDescent="0.25">
      <c r="A48" s="1"/>
      <c r="B48" s="2"/>
      <c r="C48" s="2"/>
      <c r="D48" s="2"/>
      <c r="E48" s="6"/>
      <c r="F48" s="9"/>
      <c r="G48" s="9"/>
      <c r="H48" s="6"/>
    </row>
    <row r="49" spans="1:8" ht="18.75" x14ac:dyDescent="0.3">
      <c r="A49" s="15" t="s">
        <v>86</v>
      </c>
      <c r="B49" s="16"/>
      <c r="C49" s="16"/>
      <c r="D49" s="16"/>
      <c r="E49" s="16"/>
      <c r="F49" s="16"/>
      <c r="G49" s="16"/>
      <c r="H49" s="17"/>
    </row>
    <row r="50" spans="1:8" x14ac:dyDescent="0.25">
      <c r="A50" s="1">
        <v>33</v>
      </c>
      <c r="B50" s="2" t="s">
        <v>88</v>
      </c>
      <c r="C50" s="2" t="s">
        <v>22</v>
      </c>
      <c r="D50" s="2" t="s">
        <v>89</v>
      </c>
      <c r="E50" s="14">
        <f>G50-H50</f>
        <v>9000</v>
      </c>
      <c r="F50" s="9">
        <v>15</v>
      </c>
      <c r="G50" s="9">
        <v>10540.39</v>
      </c>
      <c r="H50" s="6">
        <v>1540.39</v>
      </c>
    </row>
    <row r="51" spans="1:8" x14ac:dyDescent="0.25">
      <c r="A51" s="1">
        <v>34</v>
      </c>
      <c r="B51" s="2" t="s">
        <v>90</v>
      </c>
      <c r="C51" s="2" t="s">
        <v>45</v>
      </c>
      <c r="D51" s="2" t="s">
        <v>13</v>
      </c>
      <c r="E51" s="14">
        <f>G51-H51</f>
        <v>5000</v>
      </c>
      <c r="F51" s="9">
        <v>15</v>
      </c>
      <c r="G51" s="9">
        <v>5502.32</v>
      </c>
      <c r="H51" s="6">
        <v>502.32</v>
      </c>
    </row>
    <row r="52" spans="1:8" x14ac:dyDescent="0.25">
      <c r="A52" s="1">
        <v>35</v>
      </c>
      <c r="B52" s="2" t="s">
        <v>91</v>
      </c>
      <c r="C52" s="2" t="s">
        <v>92</v>
      </c>
      <c r="D52" s="2" t="s">
        <v>42</v>
      </c>
      <c r="E52" s="14">
        <f>G52-H52</f>
        <v>3899.9999999999995</v>
      </c>
      <c r="F52" s="9">
        <v>15</v>
      </c>
      <c r="G52" s="9">
        <v>4224.4799999999996</v>
      </c>
      <c r="H52" s="6">
        <v>324.48</v>
      </c>
    </row>
    <row r="53" spans="1:8" x14ac:dyDescent="0.25">
      <c r="A53" s="1">
        <v>36</v>
      </c>
      <c r="B53" s="2" t="s">
        <v>93</v>
      </c>
      <c r="C53" s="2" t="s">
        <v>45</v>
      </c>
      <c r="D53" s="2" t="s">
        <v>24</v>
      </c>
      <c r="E53" s="14">
        <f>G53-H53</f>
        <v>5000</v>
      </c>
      <c r="F53" s="9">
        <v>15</v>
      </c>
      <c r="G53" s="9">
        <v>5502.32</v>
      </c>
      <c r="H53" s="6">
        <v>502.32</v>
      </c>
    </row>
    <row r="54" spans="1:8" x14ac:dyDescent="0.25">
      <c r="A54" s="1">
        <v>37</v>
      </c>
      <c r="B54" s="2" t="s">
        <v>94</v>
      </c>
      <c r="C54" s="2" t="s">
        <v>95</v>
      </c>
      <c r="D54" s="2" t="s">
        <v>13</v>
      </c>
      <c r="E54" s="14">
        <f>G54-H54</f>
        <v>5000</v>
      </c>
      <c r="F54" s="9">
        <v>15</v>
      </c>
      <c r="G54" s="9">
        <v>5502.32</v>
      </c>
      <c r="H54" s="6">
        <v>502.32</v>
      </c>
    </row>
    <row r="55" spans="1:8" x14ac:dyDescent="0.25">
      <c r="A55" s="1"/>
      <c r="B55" s="2"/>
      <c r="C55" s="2"/>
      <c r="D55" s="2"/>
      <c r="E55" s="7">
        <f>SUM(E50:E54)</f>
        <v>27900</v>
      </c>
      <c r="F55" s="7"/>
      <c r="G55" s="7">
        <f>SUM(G50:G54)</f>
        <v>31271.829999999998</v>
      </c>
      <c r="H55" s="7">
        <f>SUM(H50:H54)</f>
        <v>3371.8300000000004</v>
      </c>
    </row>
    <row r="56" spans="1:8" x14ac:dyDescent="0.25">
      <c r="A56" s="1"/>
      <c r="B56" s="2"/>
      <c r="C56" s="2"/>
      <c r="D56" s="2"/>
      <c r="E56" s="6"/>
      <c r="F56" s="9"/>
      <c r="G56" s="9"/>
      <c r="H56" s="6"/>
    </row>
    <row r="57" spans="1:8" ht="18.75" x14ac:dyDescent="0.3">
      <c r="A57" s="15" t="s">
        <v>96</v>
      </c>
      <c r="B57" s="16"/>
      <c r="C57" s="16"/>
      <c r="D57" s="16"/>
      <c r="E57" s="16"/>
      <c r="F57" s="16"/>
      <c r="G57" s="16"/>
      <c r="H57" s="17"/>
    </row>
    <row r="58" spans="1:8" x14ac:dyDescent="0.25">
      <c r="A58" s="1">
        <v>38</v>
      </c>
      <c r="B58" s="2" t="s">
        <v>459</v>
      </c>
      <c r="C58" s="2" t="s">
        <v>107</v>
      </c>
      <c r="D58" s="2" t="s">
        <v>10</v>
      </c>
      <c r="E58" s="14">
        <f t="shared" ref="E58:E73" si="4">G58-H58</f>
        <v>10000</v>
      </c>
      <c r="F58" s="9">
        <v>15</v>
      </c>
      <c r="G58" s="9">
        <v>11812.01</v>
      </c>
      <c r="H58" s="6">
        <v>1812.01</v>
      </c>
    </row>
    <row r="59" spans="1:8" x14ac:dyDescent="0.25">
      <c r="A59" s="1">
        <v>39</v>
      </c>
      <c r="B59" s="2" t="s">
        <v>97</v>
      </c>
      <c r="C59" s="2" t="s">
        <v>65</v>
      </c>
      <c r="D59" s="2" t="s">
        <v>24</v>
      </c>
      <c r="E59" s="14">
        <f t="shared" si="4"/>
        <v>6500</v>
      </c>
      <c r="F59" s="9">
        <v>15</v>
      </c>
      <c r="G59" s="9">
        <v>7361.34</v>
      </c>
      <c r="H59" s="6">
        <v>861.34</v>
      </c>
    </row>
    <row r="60" spans="1:8" x14ac:dyDescent="0.25">
      <c r="A60" s="1">
        <v>40</v>
      </c>
      <c r="B60" s="2" t="s">
        <v>98</v>
      </c>
      <c r="C60" s="2" t="s">
        <v>9</v>
      </c>
      <c r="D60" s="2" t="s">
        <v>78</v>
      </c>
      <c r="E60" s="14">
        <f t="shared" si="4"/>
        <v>6500</v>
      </c>
      <c r="F60" s="9">
        <v>15</v>
      </c>
      <c r="G60" s="9">
        <v>7361.34</v>
      </c>
      <c r="H60" s="6">
        <v>861.34</v>
      </c>
    </row>
    <row r="61" spans="1:8" x14ac:dyDescent="0.25">
      <c r="A61" s="1">
        <v>41</v>
      </c>
      <c r="B61" s="2" t="s">
        <v>99</v>
      </c>
      <c r="C61" s="2" t="s">
        <v>100</v>
      </c>
      <c r="D61" s="2" t="s">
        <v>101</v>
      </c>
      <c r="E61" s="14">
        <f t="shared" si="4"/>
        <v>5000</v>
      </c>
      <c r="F61" s="9">
        <v>15</v>
      </c>
      <c r="G61" s="9">
        <v>5502.32</v>
      </c>
      <c r="H61" s="6">
        <v>502.32</v>
      </c>
    </row>
    <row r="62" spans="1:8" x14ac:dyDescent="0.25">
      <c r="A62" s="1">
        <v>42</v>
      </c>
      <c r="B62" s="2" t="s">
        <v>102</v>
      </c>
      <c r="C62" s="2" t="s">
        <v>22</v>
      </c>
      <c r="D62" s="2" t="s">
        <v>101</v>
      </c>
      <c r="E62" s="14">
        <f t="shared" si="4"/>
        <v>3999.9999999999995</v>
      </c>
      <c r="F62" s="9">
        <v>15</v>
      </c>
      <c r="G62" s="9">
        <v>4336.6899999999996</v>
      </c>
      <c r="H62" s="6">
        <v>336.69</v>
      </c>
    </row>
    <row r="63" spans="1:8" x14ac:dyDescent="0.25">
      <c r="A63" s="1">
        <v>43</v>
      </c>
      <c r="B63" s="2" t="s">
        <v>103</v>
      </c>
      <c r="C63" s="2" t="s">
        <v>78</v>
      </c>
      <c r="D63" s="2" t="s">
        <v>104</v>
      </c>
      <c r="E63" s="14">
        <f t="shared" si="4"/>
        <v>5000</v>
      </c>
      <c r="F63" s="9">
        <v>15</v>
      </c>
      <c r="G63" s="9">
        <v>5502.32</v>
      </c>
      <c r="H63" s="6">
        <v>502.32</v>
      </c>
    </row>
    <row r="64" spans="1:8" x14ac:dyDescent="0.25">
      <c r="A64" s="1">
        <v>44</v>
      </c>
      <c r="B64" s="2" t="s">
        <v>105</v>
      </c>
      <c r="C64" s="2" t="s">
        <v>13</v>
      </c>
      <c r="D64" s="2" t="s">
        <v>26</v>
      </c>
      <c r="E64" s="14">
        <f t="shared" si="4"/>
        <v>4500</v>
      </c>
      <c r="F64" s="9">
        <v>15</v>
      </c>
      <c r="G64" s="9">
        <v>4907.08</v>
      </c>
      <c r="H64" s="6">
        <v>407.08</v>
      </c>
    </row>
    <row r="65" spans="1:8" x14ac:dyDescent="0.25">
      <c r="A65" s="1">
        <v>45</v>
      </c>
      <c r="B65" s="2" t="s">
        <v>106</v>
      </c>
      <c r="C65" s="2" t="s">
        <v>107</v>
      </c>
      <c r="D65" s="2" t="s">
        <v>108</v>
      </c>
      <c r="E65" s="14">
        <f t="shared" si="4"/>
        <v>5000</v>
      </c>
      <c r="F65" s="9">
        <v>15</v>
      </c>
      <c r="G65" s="9">
        <v>5502.32</v>
      </c>
      <c r="H65" s="6">
        <v>502.32</v>
      </c>
    </row>
    <row r="66" spans="1:8" x14ac:dyDescent="0.25">
      <c r="A66" s="1">
        <v>46</v>
      </c>
      <c r="B66" s="2" t="s">
        <v>109</v>
      </c>
      <c r="C66" s="2" t="s">
        <v>110</v>
      </c>
      <c r="D66" s="2" t="s">
        <v>13</v>
      </c>
      <c r="E66" s="14">
        <f t="shared" si="4"/>
        <v>4500</v>
      </c>
      <c r="F66" s="9">
        <v>15</v>
      </c>
      <c r="G66" s="9">
        <v>4907.08</v>
      </c>
      <c r="H66" s="6">
        <v>407.08</v>
      </c>
    </row>
    <row r="67" spans="1:8" x14ac:dyDescent="0.25">
      <c r="A67" s="1">
        <v>47</v>
      </c>
      <c r="B67" s="2" t="s">
        <v>111</v>
      </c>
      <c r="C67" s="2" t="s">
        <v>80</v>
      </c>
      <c r="D67" s="2" t="s">
        <v>67</v>
      </c>
      <c r="E67" s="14">
        <f t="shared" si="4"/>
        <v>3000</v>
      </c>
      <c r="F67" s="9">
        <v>15</v>
      </c>
      <c r="G67" s="9">
        <v>3214.6</v>
      </c>
      <c r="H67" s="6">
        <v>214.6</v>
      </c>
    </row>
    <row r="68" spans="1:8" x14ac:dyDescent="0.25">
      <c r="A68" s="1">
        <v>48</v>
      </c>
      <c r="B68" s="2" t="s">
        <v>114</v>
      </c>
      <c r="C68" s="2" t="s">
        <v>115</v>
      </c>
      <c r="D68" s="2" t="s">
        <v>116</v>
      </c>
      <c r="E68" s="14">
        <f t="shared" si="4"/>
        <v>3999.9999999999995</v>
      </c>
      <c r="F68" s="9">
        <v>15</v>
      </c>
      <c r="G68" s="9">
        <v>4336.6899999999996</v>
      </c>
      <c r="H68" s="6">
        <v>336.69</v>
      </c>
    </row>
    <row r="69" spans="1:8" x14ac:dyDescent="0.25">
      <c r="A69" s="1">
        <v>49</v>
      </c>
      <c r="B69" s="2" t="s">
        <v>117</v>
      </c>
      <c r="C69" s="2" t="s">
        <v>118</v>
      </c>
      <c r="D69" s="2" t="s">
        <v>119</v>
      </c>
      <c r="E69" s="14">
        <f t="shared" si="4"/>
        <v>4500</v>
      </c>
      <c r="F69" s="9">
        <v>15</v>
      </c>
      <c r="G69" s="9">
        <v>4907.08</v>
      </c>
      <c r="H69" s="6">
        <v>407.08</v>
      </c>
    </row>
    <row r="70" spans="1:8" x14ac:dyDescent="0.25">
      <c r="A70" s="1">
        <v>50</v>
      </c>
      <c r="B70" s="2" t="s">
        <v>120</v>
      </c>
      <c r="C70" s="2" t="s">
        <v>81</v>
      </c>
      <c r="D70" s="2" t="s">
        <v>13</v>
      </c>
      <c r="E70" s="14">
        <f t="shared" si="4"/>
        <v>5000</v>
      </c>
      <c r="F70" s="9">
        <v>15</v>
      </c>
      <c r="G70" s="9">
        <v>5502.32</v>
      </c>
      <c r="H70" s="6">
        <v>502.32</v>
      </c>
    </row>
    <row r="71" spans="1:8" x14ac:dyDescent="0.25">
      <c r="A71" s="1">
        <v>51</v>
      </c>
      <c r="B71" s="2" t="s">
        <v>121</v>
      </c>
      <c r="C71" s="2" t="s">
        <v>10</v>
      </c>
      <c r="D71" s="2" t="s">
        <v>78</v>
      </c>
      <c r="E71" s="14">
        <f t="shared" si="4"/>
        <v>4500</v>
      </c>
      <c r="F71" s="9">
        <v>15</v>
      </c>
      <c r="G71" s="9">
        <v>4907.08</v>
      </c>
      <c r="H71" s="6">
        <v>407.08</v>
      </c>
    </row>
    <row r="72" spans="1:8" x14ac:dyDescent="0.25">
      <c r="A72" s="1">
        <v>52</v>
      </c>
      <c r="B72" s="2" t="s">
        <v>122</v>
      </c>
      <c r="C72" s="2" t="s">
        <v>27</v>
      </c>
      <c r="D72" s="2" t="s">
        <v>123</v>
      </c>
      <c r="E72" s="14">
        <f t="shared" si="4"/>
        <v>3999.9999999999995</v>
      </c>
      <c r="F72" s="9">
        <v>15</v>
      </c>
      <c r="G72" s="9">
        <v>4336.6899999999996</v>
      </c>
      <c r="H72" s="6">
        <v>336.69</v>
      </c>
    </row>
    <row r="73" spans="1:8" x14ac:dyDescent="0.25">
      <c r="A73" s="1">
        <v>53</v>
      </c>
      <c r="B73" s="2" t="s">
        <v>124</v>
      </c>
      <c r="C73" s="2" t="s">
        <v>125</v>
      </c>
      <c r="D73" s="2" t="s">
        <v>53</v>
      </c>
      <c r="E73" s="14">
        <f t="shared" si="4"/>
        <v>3999.9999999999995</v>
      </c>
      <c r="F73" s="9">
        <v>15</v>
      </c>
      <c r="G73" s="9">
        <v>4336.6899999999996</v>
      </c>
      <c r="H73" s="6">
        <v>336.69</v>
      </c>
    </row>
    <row r="74" spans="1:8" x14ac:dyDescent="0.25">
      <c r="A74" s="1">
        <v>54</v>
      </c>
      <c r="B74" s="2" t="s">
        <v>462</v>
      </c>
      <c r="C74" s="2" t="s">
        <v>13</v>
      </c>
      <c r="D74" s="2" t="s">
        <v>194</v>
      </c>
      <c r="E74" s="14">
        <v>2900</v>
      </c>
      <c r="F74" s="9">
        <v>15</v>
      </c>
      <c r="G74" s="9">
        <v>3102.39</v>
      </c>
      <c r="H74" s="6">
        <v>202.39</v>
      </c>
    </row>
    <row r="75" spans="1:8" x14ac:dyDescent="0.25">
      <c r="A75" s="1">
        <v>55</v>
      </c>
      <c r="B75" s="2" t="s">
        <v>126</v>
      </c>
      <c r="C75" s="2" t="s">
        <v>127</v>
      </c>
      <c r="D75" s="2" t="s">
        <v>14</v>
      </c>
      <c r="E75" s="14">
        <f>G75-H75</f>
        <v>5000</v>
      </c>
      <c r="F75" s="9">
        <v>15</v>
      </c>
      <c r="G75" s="9">
        <v>5502.32</v>
      </c>
      <c r="H75" s="6">
        <v>502.32</v>
      </c>
    </row>
    <row r="76" spans="1:8" x14ac:dyDescent="0.25">
      <c r="A76" s="1"/>
      <c r="B76" s="2"/>
      <c r="C76" s="2"/>
      <c r="D76" s="2"/>
      <c r="E76" s="7">
        <f>SUM(E58:E75)</f>
        <v>87900</v>
      </c>
      <c r="F76" s="7"/>
      <c r="G76" s="7">
        <f>SUM(G58:G75)</f>
        <v>97338.360000000015</v>
      </c>
      <c r="H76" s="7">
        <f>SUM(H58:H75)</f>
        <v>9438.3599999999988</v>
      </c>
    </row>
    <row r="77" spans="1:8" x14ac:dyDescent="0.25">
      <c r="A77" s="1"/>
      <c r="B77" s="2"/>
      <c r="C77" s="2"/>
      <c r="D77" s="2"/>
      <c r="E77" s="6"/>
      <c r="F77" s="9"/>
      <c r="G77" s="9"/>
      <c r="H77" s="6"/>
    </row>
    <row r="78" spans="1:8" ht="18.75" x14ac:dyDescent="0.3">
      <c r="A78" s="15" t="s">
        <v>128</v>
      </c>
      <c r="B78" s="16"/>
      <c r="C78" s="16"/>
      <c r="D78" s="16"/>
      <c r="E78" s="16"/>
      <c r="F78" s="16"/>
      <c r="G78" s="16"/>
      <c r="H78" s="17"/>
    </row>
    <row r="79" spans="1:8" x14ac:dyDescent="0.25">
      <c r="A79" s="1">
        <v>56</v>
      </c>
      <c r="B79" s="2" t="s">
        <v>129</v>
      </c>
      <c r="C79" s="2" t="s">
        <v>130</v>
      </c>
      <c r="D79" s="2" t="s">
        <v>131</v>
      </c>
      <c r="E79" s="14">
        <f t="shared" ref="E79:E96" si="5">G79-H79</f>
        <v>14499.999999999998</v>
      </c>
      <c r="F79" s="9">
        <v>15</v>
      </c>
      <c r="G79" s="9">
        <v>17653.259999999998</v>
      </c>
      <c r="H79" s="6">
        <v>3153.26</v>
      </c>
    </row>
    <row r="80" spans="1:8" x14ac:dyDescent="0.25">
      <c r="A80" s="1">
        <v>57</v>
      </c>
      <c r="B80" s="2" t="s">
        <v>132</v>
      </c>
      <c r="C80" s="2" t="s">
        <v>133</v>
      </c>
      <c r="D80" s="2" t="s">
        <v>134</v>
      </c>
      <c r="E80" s="14">
        <f t="shared" si="5"/>
        <v>5600</v>
      </c>
      <c r="F80" s="9">
        <v>15</v>
      </c>
      <c r="G80" s="9">
        <v>6233.01</v>
      </c>
      <c r="H80" s="6">
        <v>633.01</v>
      </c>
    </row>
    <row r="81" spans="1:8" x14ac:dyDescent="0.25">
      <c r="A81" s="1">
        <v>58</v>
      </c>
      <c r="B81" s="2" t="s">
        <v>135</v>
      </c>
      <c r="C81" s="2" t="s">
        <v>136</v>
      </c>
      <c r="D81" s="2" t="s">
        <v>137</v>
      </c>
      <c r="E81" s="14">
        <f t="shared" si="5"/>
        <v>6500</v>
      </c>
      <c r="F81" s="9">
        <v>15</v>
      </c>
      <c r="G81" s="9">
        <v>7361.34</v>
      </c>
      <c r="H81" s="6">
        <v>861.34</v>
      </c>
    </row>
    <row r="82" spans="1:8" x14ac:dyDescent="0.25">
      <c r="A82" s="1">
        <v>59</v>
      </c>
      <c r="B82" s="2" t="s">
        <v>138</v>
      </c>
      <c r="C82" s="2" t="s">
        <v>26</v>
      </c>
      <c r="D82" s="2" t="s">
        <v>13</v>
      </c>
      <c r="E82" s="14">
        <f t="shared" si="5"/>
        <v>6500</v>
      </c>
      <c r="F82" s="9">
        <v>15</v>
      </c>
      <c r="G82" s="9">
        <v>7361.34</v>
      </c>
      <c r="H82" s="6">
        <v>861.34</v>
      </c>
    </row>
    <row r="83" spans="1:8" x14ac:dyDescent="0.25">
      <c r="A83" s="1">
        <v>60</v>
      </c>
      <c r="B83" s="2" t="s">
        <v>139</v>
      </c>
      <c r="C83" s="2" t="s">
        <v>140</v>
      </c>
      <c r="D83" s="2" t="s">
        <v>141</v>
      </c>
      <c r="E83" s="14">
        <f t="shared" si="5"/>
        <v>5500</v>
      </c>
      <c r="F83" s="9">
        <v>15</v>
      </c>
      <c r="G83" s="9">
        <v>5864.03</v>
      </c>
      <c r="H83" s="6">
        <v>364.03</v>
      </c>
    </row>
    <row r="84" spans="1:8" x14ac:dyDescent="0.25">
      <c r="A84" s="1">
        <v>61</v>
      </c>
      <c r="B84" s="2" t="s">
        <v>450</v>
      </c>
      <c r="C84" s="2" t="s">
        <v>386</v>
      </c>
      <c r="D84" s="2" t="s">
        <v>283</v>
      </c>
      <c r="E84" s="14">
        <f t="shared" si="5"/>
        <v>4666.67</v>
      </c>
      <c r="F84" s="9">
        <v>15</v>
      </c>
      <c r="G84" s="9">
        <v>5105.5</v>
      </c>
      <c r="H84" s="6">
        <v>438.83</v>
      </c>
    </row>
    <row r="85" spans="1:8" x14ac:dyDescent="0.25">
      <c r="A85" s="1">
        <v>62</v>
      </c>
      <c r="B85" s="2" t="s">
        <v>142</v>
      </c>
      <c r="C85" s="2" t="s">
        <v>23</v>
      </c>
      <c r="D85" s="2" t="s">
        <v>143</v>
      </c>
      <c r="E85" s="14">
        <f t="shared" si="5"/>
        <v>6500</v>
      </c>
      <c r="F85" s="9">
        <v>15</v>
      </c>
      <c r="G85" s="9">
        <v>7361.34</v>
      </c>
      <c r="H85" s="6">
        <v>861.34</v>
      </c>
    </row>
    <row r="86" spans="1:8" x14ac:dyDescent="0.25">
      <c r="A86" s="1">
        <v>65</v>
      </c>
      <c r="B86" s="2" t="s">
        <v>149</v>
      </c>
      <c r="C86" s="2" t="s">
        <v>24</v>
      </c>
      <c r="D86" s="2" t="s">
        <v>150</v>
      </c>
      <c r="E86" s="14">
        <f t="shared" si="5"/>
        <v>4500</v>
      </c>
      <c r="F86" s="9">
        <v>15</v>
      </c>
      <c r="G86" s="9">
        <v>4907.08</v>
      </c>
      <c r="H86" s="6">
        <v>407.08</v>
      </c>
    </row>
    <row r="87" spans="1:8" x14ac:dyDescent="0.25">
      <c r="A87" s="1">
        <v>66</v>
      </c>
      <c r="B87" s="2" t="s">
        <v>151</v>
      </c>
      <c r="C87" s="2" t="s">
        <v>60</v>
      </c>
      <c r="D87" s="2" t="s">
        <v>22</v>
      </c>
      <c r="E87" s="14">
        <f t="shared" si="5"/>
        <v>3500</v>
      </c>
      <c r="F87" s="9">
        <v>15</v>
      </c>
      <c r="G87" s="9">
        <v>3775.64</v>
      </c>
      <c r="H87" s="6">
        <v>275.64</v>
      </c>
    </row>
    <row r="88" spans="1:8" x14ac:dyDescent="0.25">
      <c r="A88" s="1">
        <v>67</v>
      </c>
      <c r="B88" s="2" t="s">
        <v>152</v>
      </c>
      <c r="C88" s="2" t="s">
        <v>153</v>
      </c>
      <c r="D88" s="2" t="s">
        <v>154</v>
      </c>
      <c r="E88" s="14">
        <f t="shared" si="5"/>
        <v>3999.9999999999995</v>
      </c>
      <c r="F88" s="9">
        <v>15</v>
      </c>
      <c r="G88" s="9">
        <v>4336.6899999999996</v>
      </c>
      <c r="H88" s="6">
        <v>336.69</v>
      </c>
    </row>
    <row r="89" spans="1:8" x14ac:dyDescent="0.25">
      <c r="A89" s="1">
        <v>68</v>
      </c>
      <c r="B89" s="2" t="s">
        <v>155</v>
      </c>
      <c r="C89" s="2" t="s">
        <v>67</v>
      </c>
      <c r="D89" s="2" t="s">
        <v>156</v>
      </c>
      <c r="E89" s="14">
        <f t="shared" si="5"/>
        <v>3000</v>
      </c>
      <c r="F89" s="9">
        <v>15</v>
      </c>
      <c r="G89" s="9">
        <v>3214.6</v>
      </c>
      <c r="H89" s="6">
        <v>214.6</v>
      </c>
    </row>
    <row r="90" spans="1:8" x14ac:dyDescent="0.25">
      <c r="A90" s="1">
        <v>69</v>
      </c>
      <c r="B90" s="2" t="s">
        <v>157</v>
      </c>
      <c r="C90" s="2" t="s">
        <v>156</v>
      </c>
      <c r="D90" s="2" t="s">
        <v>158</v>
      </c>
      <c r="E90" s="14">
        <f t="shared" si="5"/>
        <v>3000</v>
      </c>
      <c r="F90" s="9">
        <v>15</v>
      </c>
      <c r="G90" s="9">
        <v>3214.6</v>
      </c>
      <c r="H90" s="6">
        <v>214.6</v>
      </c>
    </row>
    <row r="91" spans="1:8" x14ac:dyDescent="0.25">
      <c r="A91" s="1">
        <v>70</v>
      </c>
      <c r="B91" s="2" t="s">
        <v>159</v>
      </c>
      <c r="C91" s="2" t="s">
        <v>112</v>
      </c>
      <c r="D91" s="2" t="s">
        <v>160</v>
      </c>
      <c r="E91" s="14">
        <f t="shared" si="5"/>
        <v>3500</v>
      </c>
      <c r="F91" s="9">
        <v>15</v>
      </c>
      <c r="G91" s="9">
        <v>3775.64</v>
      </c>
      <c r="H91" s="6">
        <v>275.64</v>
      </c>
    </row>
    <row r="92" spans="1:8" x14ac:dyDescent="0.25">
      <c r="A92" s="1">
        <v>72</v>
      </c>
      <c r="B92" s="2" t="s">
        <v>163</v>
      </c>
      <c r="C92" s="2" t="s">
        <v>48</v>
      </c>
      <c r="D92" s="2" t="s">
        <v>78</v>
      </c>
      <c r="E92" s="14">
        <f t="shared" si="5"/>
        <v>3500</v>
      </c>
      <c r="F92" s="9">
        <v>15</v>
      </c>
      <c r="G92" s="9">
        <v>3775.64</v>
      </c>
      <c r="H92" s="6">
        <v>275.64</v>
      </c>
    </row>
    <row r="93" spans="1:8" x14ac:dyDescent="0.25">
      <c r="A93" s="1">
        <v>74</v>
      </c>
      <c r="B93" s="2" t="s">
        <v>165</v>
      </c>
      <c r="C93" s="2" t="s">
        <v>26</v>
      </c>
      <c r="D93" s="2" t="s">
        <v>166</v>
      </c>
      <c r="E93" s="14">
        <f t="shared" si="5"/>
        <v>6533.34</v>
      </c>
      <c r="F93" s="9">
        <v>15</v>
      </c>
      <c r="G93" s="9">
        <v>7403.74</v>
      </c>
      <c r="H93" s="6">
        <v>870.4</v>
      </c>
    </row>
    <row r="94" spans="1:8" x14ac:dyDescent="0.25">
      <c r="A94" s="1">
        <v>75</v>
      </c>
      <c r="B94" s="2" t="s">
        <v>457</v>
      </c>
      <c r="C94" s="2" t="s">
        <v>89</v>
      </c>
      <c r="D94" s="2" t="s">
        <v>458</v>
      </c>
      <c r="E94" s="14">
        <f t="shared" si="5"/>
        <v>7000</v>
      </c>
      <c r="F94" s="9">
        <v>15</v>
      </c>
      <c r="G94" s="9">
        <v>7997.15</v>
      </c>
      <c r="H94" s="6">
        <v>997.15</v>
      </c>
    </row>
    <row r="95" spans="1:8" x14ac:dyDescent="0.25">
      <c r="A95" s="1">
        <v>76</v>
      </c>
      <c r="B95" s="2" t="s">
        <v>214</v>
      </c>
      <c r="C95" s="2" t="s">
        <v>53</v>
      </c>
      <c r="D95" s="2" t="s">
        <v>215</v>
      </c>
      <c r="E95" s="14">
        <f t="shared" si="5"/>
        <v>6000</v>
      </c>
      <c r="F95" s="9">
        <v>15</v>
      </c>
      <c r="G95" s="9">
        <v>6725.54</v>
      </c>
      <c r="H95" s="6">
        <v>725.54</v>
      </c>
    </row>
    <row r="96" spans="1:8" x14ac:dyDescent="0.25">
      <c r="A96" s="1">
        <v>77</v>
      </c>
      <c r="B96" s="2" t="s">
        <v>167</v>
      </c>
      <c r="C96" s="2" t="s">
        <v>168</v>
      </c>
      <c r="D96" s="2" t="s">
        <v>169</v>
      </c>
      <c r="E96" s="14">
        <f t="shared" si="5"/>
        <v>6500</v>
      </c>
      <c r="F96" s="9">
        <v>15</v>
      </c>
      <c r="G96" s="9">
        <v>7361.34</v>
      </c>
      <c r="H96" s="6">
        <v>861.34</v>
      </c>
    </row>
    <row r="97" spans="1:8" x14ac:dyDescent="0.25">
      <c r="A97" s="1"/>
      <c r="B97" s="2"/>
      <c r="C97" s="2"/>
      <c r="D97" s="2"/>
      <c r="E97" s="7">
        <f>SUM(E79:E96)</f>
        <v>100800.01</v>
      </c>
      <c r="F97" s="7"/>
      <c r="G97" s="7">
        <f>SUM(G79:G96)</f>
        <v>113427.48</v>
      </c>
      <c r="H97" s="7">
        <f>SUM(H79:H96)</f>
        <v>12627.470000000001</v>
      </c>
    </row>
    <row r="98" spans="1:8" x14ac:dyDescent="0.25">
      <c r="A98" s="1"/>
      <c r="B98" s="2"/>
      <c r="C98" s="2"/>
      <c r="D98" s="2"/>
      <c r="E98" s="6"/>
      <c r="F98" s="9"/>
      <c r="G98" s="9"/>
      <c r="H98" s="6"/>
    </row>
    <row r="99" spans="1:8" ht="18.75" x14ac:dyDescent="0.3">
      <c r="A99" s="15" t="s">
        <v>170</v>
      </c>
      <c r="B99" s="16"/>
      <c r="C99" s="16"/>
      <c r="D99" s="16"/>
      <c r="E99" s="16"/>
      <c r="F99" s="16"/>
      <c r="G99" s="16"/>
      <c r="H99" s="17"/>
    </row>
    <row r="100" spans="1:8" x14ac:dyDescent="0.25">
      <c r="A100" s="1">
        <v>78</v>
      </c>
      <c r="B100" s="2" t="s">
        <v>171</v>
      </c>
      <c r="C100" s="2" t="s">
        <v>71</v>
      </c>
      <c r="D100" s="2" t="s">
        <v>13</v>
      </c>
      <c r="E100" s="14">
        <f>G100-H100</f>
        <v>10000</v>
      </c>
      <c r="F100" s="9">
        <v>15</v>
      </c>
      <c r="G100" s="9">
        <v>11812.01</v>
      </c>
      <c r="H100" s="6">
        <v>1812.01</v>
      </c>
    </row>
    <row r="101" spans="1:8" x14ac:dyDescent="0.25">
      <c r="A101" s="1">
        <v>79</v>
      </c>
      <c r="B101" s="2" t="s">
        <v>172</v>
      </c>
      <c r="C101" s="2" t="s">
        <v>108</v>
      </c>
      <c r="D101" s="2" t="s">
        <v>173</v>
      </c>
      <c r="E101" s="14">
        <v>2500</v>
      </c>
      <c r="F101" s="9">
        <v>15</v>
      </c>
      <c r="G101" s="9">
        <v>2655.77</v>
      </c>
      <c r="H101" s="6">
        <v>155.77000000000001</v>
      </c>
    </row>
    <row r="102" spans="1:8" x14ac:dyDescent="0.25">
      <c r="A102" s="1">
        <v>80</v>
      </c>
      <c r="B102" s="2" t="s">
        <v>174</v>
      </c>
      <c r="C102" s="2" t="s">
        <v>30</v>
      </c>
      <c r="D102" s="2" t="s">
        <v>89</v>
      </c>
      <c r="E102" s="14">
        <v>2000</v>
      </c>
      <c r="F102" s="9">
        <v>15</v>
      </c>
      <c r="G102" s="9">
        <v>2121.58</v>
      </c>
      <c r="H102" s="6">
        <v>121.58</v>
      </c>
    </row>
    <row r="103" spans="1:8" x14ac:dyDescent="0.25">
      <c r="A103" s="1">
        <v>81</v>
      </c>
      <c r="B103" s="2" t="s">
        <v>175</v>
      </c>
      <c r="C103" s="2" t="s">
        <v>176</v>
      </c>
      <c r="D103" s="2" t="s">
        <v>141</v>
      </c>
      <c r="E103" s="14">
        <v>2500</v>
      </c>
      <c r="F103" s="9">
        <v>15</v>
      </c>
      <c r="G103" s="9">
        <v>2655.77</v>
      </c>
      <c r="H103" s="6">
        <v>155.77000000000001</v>
      </c>
    </row>
    <row r="104" spans="1:8" x14ac:dyDescent="0.25">
      <c r="A104" s="1">
        <v>82</v>
      </c>
      <c r="B104" s="2" t="s">
        <v>177</v>
      </c>
      <c r="C104" s="2" t="s">
        <v>42</v>
      </c>
      <c r="D104" s="2" t="s">
        <v>178</v>
      </c>
      <c r="E104" s="14">
        <f>G104-H104</f>
        <v>3500</v>
      </c>
      <c r="F104" s="9">
        <v>15</v>
      </c>
      <c r="G104" s="9">
        <v>3775.64</v>
      </c>
      <c r="H104" s="6">
        <v>275.64</v>
      </c>
    </row>
    <row r="105" spans="1:8" x14ac:dyDescent="0.25">
      <c r="A105" s="1">
        <v>83</v>
      </c>
      <c r="B105" s="2" t="s">
        <v>179</v>
      </c>
      <c r="C105" s="2" t="s">
        <v>13</v>
      </c>
      <c r="D105" s="2" t="s">
        <v>19</v>
      </c>
      <c r="E105" s="14">
        <f>G105-H105</f>
        <v>3899.9999999999995</v>
      </c>
      <c r="F105" s="9">
        <v>15</v>
      </c>
      <c r="G105" s="9">
        <v>4135.82</v>
      </c>
      <c r="H105" s="6">
        <v>235.82</v>
      </c>
    </row>
    <row r="106" spans="1:8" x14ac:dyDescent="0.25">
      <c r="A106" s="1"/>
      <c r="B106" s="2"/>
      <c r="C106" s="2"/>
      <c r="D106" s="2"/>
      <c r="E106" s="7">
        <f>SUM(E100:E105)</f>
        <v>24400</v>
      </c>
      <c r="F106" s="7"/>
      <c r="G106" s="7">
        <f>SUM(G100:G105)</f>
        <v>27156.59</v>
      </c>
      <c r="H106" s="7">
        <f>SUM(H100:H105)</f>
        <v>2756.59</v>
      </c>
    </row>
    <row r="107" spans="1:8" x14ac:dyDescent="0.25">
      <c r="A107" s="1"/>
      <c r="B107" s="2"/>
      <c r="C107" s="2"/>
      <c r="D107" s="2"/>
      <c r="E107" s="6"/>
      <c r="F107" s="9"/>
      <c r="G107" s="9"/>
      <c r="H107" s="6"/>
    </row>
    <row r="108" spans="1:8" ht="18.75" x14ac:dyDescent="0.3">
      <c r="A108" s="15" t="s">
        <v>180</v>
      </c>
      <c r="B108" s="16"/>
      <c r="C108" s="16"/>
      <c r="D108" s="16"/>
      <c r="E108" s="16"/>
      <c r="F108" s="16"/>
      <c r="G108" s="16"/>
      <c r="H108" s="17"/>
    </row>
    <row r="109" spans="1:8" x14ac:dyDescent="0.25">
      <c r="A109" s="1">
        <v>84</v>
      </c>
      <c r="B109" s="2" t="s">
        <v>181</v>
      </c>
      <c r="C109" s="2" t="s">
        <v>29</v>
      </c>
      <c r="D109" s="2" t="s">
        <v>26</v>
      </c>
      <c r="E109" s="14">
        <f t="shared" ref="E109:E117" si="6">G109-H109</f>
        <v>8000</v>
      </c>
      <c r="F109" s="9">
        <v>15</v>
      </c>
      <c r="G109" s="9">
        <v>9268.77</v>
      </c>
      <c r="H109" s="6">
        <v>1268.77</v>
      </c>
    </row>
    <row r="110" spans="1:8" x14ac:dyDescent="0.25">
      <c r="A110" s="1">
        <v>85</v>
      </c>
      <c r="B110" s="2" t="s">
        <v>182</v>
      </c>
      <c r="C110" s="2" t="s">
        <v>183</v>
      </c>
      <c r="D110" s="2" t="s">
        <v>184</v>
      </c>
      <c r="E110" s="14">
        <f t="shared" si="6"/>
        <v>5000</v>
      </c>
      <c r="F110" s="9">
        <v>15</v>
      </c>
      <c r="G110" s="9">
        <v>5502.32</v>
      </c>
      <c r="H110" s="6">
        <v>502.32</v>
      </c>
    </row>
    <row r="111" spans="1:8" x14ac:dyDescent="0.25">
      <c r="A111" s="1">
        <v>86</v>
      </c>
      <c r="B111" s="2" t="s">
        <v>185</v>
      </c>
      <c r="C111" s="2" t="s">
        <v>10</v>
      </c>
      <c r="D111" s="2" t="s">
        <v>186</v>
      </c>
      <c r="E111" s="14">
        <f t="shared" si="6"/>
        <v>3500</v>
      </c>
      <c r="F111" s="9">
        <v>15</v>
      </c>
      <c r="G111" s="9">
        <v>3775.64</v>
      </c>
      <c r="H111" s="6">
        <v>275.64</v>
      </c>
    </row>
    <row r="112" spans="1:8" x14ac:dyDescent="0.25">
      <c r="A112" s="1">
        <v>87</v>
      </c>
      <c r="B112" s="2" t="s">
        <v>187</v>
      </c>
      <c r="C112" s="2" t="s">
        <v>17</v>
      </c>
      <c r="D112" s="2" t="s">
        <v>188</v>
      </c>
      <c r="E112" s="14">
        <f t="shared" si="6"/>
        <v>3500</v>
      </c>
      <c r="F112" s="9">
        <v>15</v>
      </c>
      <c r="G112" s="9">
        <v>3775.64</v>
      </c>
      <c r="H112" s="6">
        <v>275.64</v>
      </c>
    </row>
    <row r="113" spans="1:8" x14ac:dyDescent="0.25">
      <c r="A113" s="1">
        <v>88</v>
      </c>
      <c r="B113" s="2" t="s">
        <v>189</v>
      </c>
      <c r="C113" s="2" t="s">
        <v>190</v>
      </c>
      <c r="D113" s="2" t="s">
        <v>26</v>
      </c>
      <c r="E113" s="14">
        <f t="shared" si="6"/>
        <v>3999.9999999999995</v>
      </c>
      <c r="F113" s="9">
        <v>15</v>
      </c>
      <c r="G113" s="9">
        <v>4336.6899999999996</v>
      </c>
      <c r="H113" s="6">
        <v>336.69</v>
      </c>
    </row>
    <row r="114" spans="1:8" x14ac:dyDescent="0.25">
      <c r="A114" s="1">
        <v>89</v>
      </c>
      <c r="B114" s="2" t="s">
        <v>191</v>
      </c>
      <c r="C114" s="2" t="s">
        <v>119</v>
      </c>
      <c r="D114" s="2" t="s">
        <v>45</v>
      </c>
      <c r="E114" s="14">
        <f t="shared" si="6"/>
        <v>4200</v>
      </c>
      <c r="F114" s="9">
        <v>15</v>
      </c>
      <c r="G114" s="9">
        <v>4561.1000000000004</v>
      </c>
      <c r="H114" s="6">
        <v>361.1</v>
      </c>
    </row>
    <row r="115" spans="1:8" x14ac:dyDescent="0.25">
      <c r="A115" s="1">
        <v>91</v>
      </c>
      <c r="B115" s="2" t="s">
        <v>192</v>
      </c>
      <c r="C115" s="2" t="s">
        <v>193</v>
      </c>
      <c r="D115" s="2" t="s">
        <v>194</v>
      </c>
      <c r="E115" s="14">
        <f t="shared" si="6"/>
        <v>3500</v>
      </c>
      <c r="F115" s="9">
        <v>15</v>
      </c>
      <c r="G115" s="9">
        <v>3775.64</v>
      </c>
      <c r="H115" s="6">
        <v>275.64</v>
      </c>
    </row>
    <row r="116" spans="1:8" x14ac:dyDescent="0.25">
      <c r="A116" s="1">
        <v>92</v>
      </c>
      <c r="B116" s="2" t="s">
        <v>195</v>
      </c>
      <c r="C116" s="2" t="s">
        <v>51</v>
      </c>
      <c r="D116" s="2" t="s">
        <v>196</v>
      </c>
      <c r="E116" s="14">
        <f t="shared" si="6"/>
        <v>3500</v>
      </c>
      <c r="F116" s="9">
        <v>15</v>
      </c>
      <c r="G116" s="9">
        <v>3775.64</v>
      </c>
      <c r="H116" s="6">
        <v>275.64</v>
      </c>
    </row>
    <row r="117" spans="1:8" x14ac:dyDescent="0.25">
      <c r="A117" s="1">
        <v>93</v>
      </c>
      <c r="B117" s="2" t="s">
        <v>197</v>
      </c>
      <c r="C117" s="2" t="s">
        <v>119</v>
      </c>
      <c r="D117" s="2" t="s">
        <v>45</v>
      </c>
      <c r="E117" s="14">
        <f t="shared" si="6"/>
        <v>3500</v>
      </c>
      <c r="F117" s="9">
        <v>15</v>
      </c>
      <c r="G117" s="9">
        <v>3775.64</v>
      </c>
      <c r="H117" s="6">
        <v>275.64</v>
      </c>
    </row>
    <row r="118" spans="1:8" x14ac:dyDescent="0.25">
      <c r="A118" s="1">
        <v>94</v>
      </c>
      <c r="B118" s="2" t="s">
        <v>198</v>
      </c>
      <c r="C118" s="2" t="s">
        <v>184</v>
      </c>
      <c r="D118" s="2" t="s">
        <v>10</v>
      </c>
      <c r="E118" s="14">
        <v>2500</v>
      </c>
      <c r="F118" s="9">
        <v>15</v>
      </c>
      <c r="G118" s="9">
        <v>2655.77</v>
      </c>
      <c r="H118" s="6">
        <v>155.77000000000001</v>
      </c>
    </row>
    <row r="119" spans="1:8" x14ac:dyDescent="0.25">
      <c r="A119" s="1">
        <v>95</v>
      </c>
      <c r="B119" s="2" t="s">
        <v>199</v>
      </c>
      <c r="C119" s="2" t="s">
        <v>19</v>
      </c>
      <c r="D119" s="2" t="s">
        <v>200</v>
      </c>
      <c r="E119" s="14">
        <v>2500</v>
      </c>
      <c r="F119" s="9">
        <v>15</v>
      </c>
      <c r="G119" s="9">
        <v>2655.77</v>
      </c>
      <c r="H119" s="6">
        <v>155.77000000000001</v>
      </c>
    </row>
    <row r="120" spans="1:8" x14ac:dyDescent="0.25">
      <c r="A120" s="1">
        <v>96</v>
      </c>
      <c r="B120" s="2" t="s">
        <v>201</v>
      </c>
      <c r="C120" s="2" t="s">
        <v>119</v>
      </c>
      <c r="D120" s="2" t="s">
        <v>202</v>
      </c>
      <c r="E120" s="14">
        <f>G120-H120</f>
        <v>5000</v>
      </c>
      <c r="F120" s="9">
        <v>15</v>
      </c>
      <c r="G120" s="9">
        <v>5502.32</v>
      </c>
      <c r="H120" s="6">
        <v>502.32</v>
      </c>
    </row>
    <row r="121" spans="1:8" x14ac:dyDescent="0.25">
      <c r="A121" s="1">
        <v>97</v>
      </c>
      <c r="B121" s="2" t="s">
        <v>203</v>
      </c>
      <c r="C121" s="2" t="s">
        <v>204</v>
      </c>
      <c r="D121" s="2" t="s">
        <v>116</v>
      </c>
      <c r="E121" s="14">
        <f>G121-H121</f>
        <v>5000</v>
      </c>
      <c r="F121" s="9">
        <v>15</v>
      </c>
      <c r="G121" s="9">
        <v>5502.32</v>
      </c>
      <c r="H121" s="6">
        <v>502.32</v>
      </c>
    </row>
    <row r="122" spans="1:8" x14ac:dyDescent="0.25">
      <c r="A122" s="1">
        <v>98</v>
      </c>
      <c r="B122" s="2" t="s">
        <v>205</v>
      </c>
      <c r="C122" s="2" t="s">
        <v>141</v>
      </c>
      <c r="D122" s="2" t="s">
        <v>206</v>
      </c>
      <c r="E122" s="14">
        <v>2500</v>
      </c>
      <c r="F122" s="9">
        <v>15</v>
      </c>
      <c r="G122" s="9">
        <v>2655.77</v>
      </c>
      <c r="H122" s="6">
        <v>155.77000000000001</v>
      </c>
    </row>
    <row r="123" spans="1:8" x14ac:dyDescent="0.25">
      <c r="A123" s="1">
        <v>99</v>
      </c>
      <c r="B123" s="2" t="s">
        <v>207</v>
      </c>
      <c r="C123" s="2" t="s">
        <v>30</v>
      </c>
      <c r="D123" s="2" t="s">
        <v>13</v>
      </c>
      <c r="E123" s="14">
        <f>G123-H123</f>
        <v>3500</v>
      </c>
      <c r="F123" s="9">
        <v>15</v>
      </c>
      <c r="G123" s="9">
        <v>3775.64</v>
      </c>
      <c r="H123" s="6">
        <v>275.64</v>
      </c>
    </row>
    <row r="124" spans="1:8" x14ac:dyDescent="0.25">
      <c r="A124" s="1">
        <v>100</v>
      </c>
      <c r="B124" s="2" t="s">
        <v>208</v>
      </c>
      <c r="C124" s="2" t="s">
        <v>209</v>
      </c>
      <c r="D124" s="2" t="s">
        <v>10</v>
      </c>
      <c r="E124" s="14">
        <f>G124-H124</f>
        <v>5000</v>
      </c>
      <c r="F124" s="9">
        <v>15</v>
      </c>
      <c r="G124" s="9">
        <v>5502.32</v>
      </c>
      <c r="H124" s="6">
        <v>502.32</v>
      </c>
    </row>
    <row r="125" spans="1:8" x14ac:dyDescent="0.25">
      <c r="A125" s="1"/>
      <c r="B125" s="2" t="s">
        <v>379</v>
      </c>
      <c r="C125" s="2" t="s">
        <v>44</v>
      </c>
      <c r="D125" s="2" t="s">
        <v>89</v>
      </c>
      <c r="E125" s="14">
        <f>G125-H125</f>
        <v>5000</v>
      </c>
      <c r="F125" s="9">
        <v>15</v>
      </c>
      <c r="G125" s="9">
        <v>5502.32</v>
      </c>
      <c r="H125" s="6">
        <v>502.32</v>
      </c>
    </row>
    <row r="126" spans="1:8" x14ac:dyDescent="0.25">
      <c r="A126" s="1">
        <v>101</v>
      </c>
      <c r="B126" s="2" t="s">
        <v>210</v>
      </c>
      <c r="C126" s="2" t="s">
        <v>196</v>
      </c>
      <c r="D126" s="2" t="s">
        <v>211</v>
      </c>
      <c r="E126" s="14">
        <f>G126-H126</f>
        <v>3500</v>
      </c>
      <c r="F126" s="9">
        <v>15</v>
      </c>
      <c r="G126" s="9">
        <v>3775.64</v>
      </c>
      <c r="H126" s="6">
        <v>275.64</v>
      </c>
    </row>
    <row r="127" spans="1:8" x14ac:dyDescent="0.25">
      <c r="A127" s="1"/>
      <c r="B127" s="2"/>
      <c r="C127" s="2"/>
      <c r="D127" s="2"/>
      <c r="E127" s="7">
        <f>SUM(E109:E126)</f>
        <v>73200</v>
      </c>
      <c r="F127" s="7"/>
      <c r="G127" s="7">
        <f>SUM(G109:G126)</f>
        <v>80074.95</v>
      </c>
      <c r="H127" s="7">
        <f>SUM(H109:H126)</f>
        <v>6874.95</v>
      </c>
    </row>
    <row r="128" spans="1:8" x14ac:dyDescent="0.25">
      <c r="A128" s="1"/>
      <c r="B128" s="2"/>
      <c r="C128" s="2"/>
      <c r="D128" s="2"/>
      <c r="E128" s="6"/>
      <c r="F128" s="9"/>
      <c r="G128" s="9"/>
      <c r="H128" s="6"/>
    </row>
    <row r="129" spans="1:8" ht="18.75" x14ac:dyDescent="0.3">
      <c r="A129" s="15" t="s">
        <v>212</v>
      </c>
      <c r="B129" s="16"/>
      <c r="C129" s="16"/>
      <c r="D129" s="16"/>
      <c r="E129" s="16"/>
      <c r="F129" s="16"/>
      <c r="G129" s="16"/>
      <c r="H129" s="17"/>
    </row>
    <row r="130" spans="1:8" x14ac:dyDescent="0.25">
      <c r="A130" s="1">
        <v>27</v>
      </c>
      <c r="B130" s="2" t="s">
        <v>75</v>
      </c>
      <c r="C130" s="2" t="s">
        <v>26</v>
      </c>
      <c r="D130" s="2" t="s">
        <v>76</v>
      </c>
      <c r="E130" s="14">
        <f>G130-H130</f>
        <v>12000</v>
      </c>
      <c r="F130" s="9">
        <v>15</v>
      </c>
      <c r="G130" s="9">
        <v>13426.8</v>
      </c>
      <c r="H130" s="6">
        <v>1426.8</v>
      </c>
    </row>
    <row r="131" spans="1:8" x14ac:dyDescent="0.25">
      <c r="A131" s="1">
        <v>103</v>
      </c>
      <c r="B131" s="2" t="s">
        <v>216</v>
      </c>
      <c r="C131" s="2" t="s">
        <v>10</v>
      </c>
      <c r="D131" s="2" t="s">
        <v>24</v>
      </c>
      <c r="E131" s="14">
        <f>G131-H131</f>
        <v>4500</v>
      </c>
      <c r="F131" s="9">
        <v>15</v>
      </c>
      <c r="G131" s="9">
        <v>4907.08</v>
      </c>
      <c r="H131" s="6">
        <v>407.08</v>
      </c>
    </row>
    <row r="132" spans="1:8" x14ac:dyDescent="0.25">
      <c r="A132" s="1"/>
      <c r="B132" s="2"/>
      <c r="C132" s="2"/>
      <c r="D132" s="2"/>
      <c r="E132" s="7">
        <f>SUM(E130:E131)</f>
        <v>16500</v>
      </c>
      <c r="F132" s="7"/>
      <c r="G132" s="7">
        <f>SUM(G130:G131)</f>
        <v>18333.879999999997</v>
      </c>
      <c r="H132" s="7">
        <f>SUM(H130:H131)</f>
        <v>1833.8799999999999</v>
      </c>
    </row>
    <row r="133" spans="1:8" x14ac:dyDescent="0.25">
      <c r="A133" s="1"/>
      <c r="B133" s="2"/>
      <c r="C133" s="2"/>
      <c r="D133" s="2"/>
      <c r="E133" s="6"/>
      <c r="F133" s="9"/>
      <c r="G133" s="9"/>
      <c r="H133" s="6"/>
    </row>
    <row r="134" spans="1:8" ht="18.75" x14ac:dyDescent="0.3">
      <c r="A134" s="15" t="s">
        <v>217</v>
      </c>
      <c r="B134" s="16"/>
      <c r="C134" s="16"/>
      <c r="D134" s="16"/>
      <c r="E134" s="16"/>
      <c r="F134" s="16"/>
      <c r="G134" s="16"/>
      <c r="H134" s="17"/>
    </row>
    <row r="135" spans="1:8" x14ac:dyDescent="0.25">
      <c r="A135" s="1">
        <v>104</v>
      </c>
      <c r="B135" s="2" t="s">
        <v>218</v>
      </c>
      <c r="C135" s="2" t="s">
        <v>219</v>
      </c>
      <c r="D135" s="2" t="s">
        <v>13</v>
      </c>
      <c r="E135" s="14">
        <f>G135-H135</f>
        <v>8000</v>
      </c>
      <c r="F135" s="9">
        <v>15</v>
      </c>
      <c r="G135" s="9">
        <v>9268.77</v>
      </c>
      <c r="H135" s="6">
        <v>1268.77</v>
      </c>
    </row>
    <row r="136" spans="1:8" x14ac:dyDescent="0.25">
      <c r="A136" s="1">
        <v>105</v>
      </c>
      <c r="B136" s="2" t="s">
        <v>220</v>
      </c>
      <c r="C136" s="2" t="s">
        <v>116</v>
      </c>
      <c r="D136" s="2" t="s">
        <v>221</v>
      </c>
      <c r="E136" s="14">
        <f t="shared" ref="E136:E137" si="7">G136-H136</f>
        <v>5000</v>
      </c>
      <c r="F136" s="9">
        <v>15</v>
      </c>
      <c r="G136" s="9">
        <v>5502.32</v>
      </c>
      <c r="H136" s="6">
        <v>502.32</v>
      </c>
    </row>
    <row r="137" spans="1:8" x14ac:dyDescent="0.25">
      <c r="A137" s="1">
        <v>106</v>
      </c>
      <c r="B137" s="2" t="s">
        <v>222</v>
      </c>
      <c r="C137" s="2" t="s">
        <v>13</v>
      </c>
      <c r="D137" s="2" t="s">
        <v>19</v>
      </c>
      <c r="E137" s="14">
        <f t="shared" si="7"/>
        <v>5000</v>
      </c>
      <c r="F137" s="9">
        <v>15</v>
      </c>
      <c r="G137" s="9">
        <v>5502.32</v>
      </c>
      <c r="H137" s="6">
        <v>502.32</v>
      </c>
    </row>
    <row r="138" spans="1:8" x14ac:dyDescent="0.25">
      <c r="A138" s="1">
        <v>107</v>
      </c>
      <c r="B138" s="2" t="s">
        <v>223</v>
      </c>
      <c r="C138" s="2" t="s">
        <v>67</v>
      </c>
      <c r="D138" s="2" t="s">
        <v>224</v>
      </c>
      <c r="E138" s="14">
        <f>G138-H138</f>
        <v>3500</v>
      </c>
      <c r="F138" s="9">
        <v>15</v>
      </c>
      <c r="G138" s="9">
        <v>3775.64</v>
      </c>
      <c r="H138" s="6">
        <v>275.64</v>
      </c>
    </row>
    <row r="139" spans="1:8" x14ac:dyDescent="0.25">
      <c r="A139" s="1">
        <v>108</v>
      </c>
      <c r="B139" s="2" t="s">
        <v>225</v>
      </c>
      <c r="C139" s="2" t="s">
        <v>226</v>
      </c>
      <c r="D139" s="2" t="s">
        <v>78</v>
      </c>
      <c r="E139" s="14">
        <f t="shared" ref="E139:E141" si="8">G139-H139</f>
        <v>5000</v>
      </c>
      <c r="F139" s="9">
        <v>15</v>
      </c>
      <c r="G139" s="9">
        <v>5502.32</v>
      </c>
      <c r="H139" s="6">
        <v>502.32</v>
      </c>
    </row>
    <row r="140" spans="1:8" x14ac:dyDescent="0.25">
      <c r="A140" s="1">
        <v>19</v>
      </c>
      <c r="B140" s="2" t="s">
        <v>62</v>
      </c>
      <c r="C140" s="2" t="s">
        <v>22</v>
      </c>
      <c r="D140" s="2" t="s">
        <v>45</v>
      </c>
      <c r="E140" s="14">
        <f>G140-H140</f>
        <v>6500</v>
      </c>
      <c r="F140" s="9">
        <v>15</v>
      </c>
      <c r="G140" s="9">
        <v>7361.34</v>
      </c>
      <c r="H140" s="6">
        <v>861.34</v>
      </c>
    </row>
    <row r="141" spans="1:8" x14ac:dyDescent="0.25">
      <c r="A141" s="1">
        <v>109</v>
      </c>
      <c r="B141" s="2" t="s">
        <v>227</v>
      </c>
      <c r="C141" s="2" t="s">
        <v>53</v>
      </c>
      <c r="D141" s="2" t="s">
        <v>67</v>
      </c>
      <c r="E141" s="14">
        <f t="shared" si="8"/>
        <v>5000</v>
      </c>
      <c r="F141" s="9">
        <v>15</v>
      </c>
      <c r="G141" s="9">
        <v>5502.32</v>
      </c>
      <c r="H141" s="6">
        <v>502.32</v>
      </c>
    </row>
    <row r="142" spans="1:8" x14ac:dyDescent="0.25">
      <c r="A142" s="1"/>
      <c r="B142" s="2"/>
      <c r="C142" s="2"/>
      <c r="D142" s="2"/>
      <c r="E142" s="7">
        <f>SUM(E135:E141)</f>
        <v>38000</v>
      </c>
      <c r="F142" s="7"/>
      <c r="G142" s="7">
        <f t="shared" ref="G142:H142" si="9">SUM(G135:G141)</f>
        <v>42415.03</v>
      </c>
      <c r="H142" s="7">
        <f t="shared" si="9"/>
        <v>4415.03</v>
      </c>
    </row>
    <row r="143" spans="1:8" x14ac:dyDescent="0.25">
      <c r="A143" s="1"/>
      <c r="B143" s="2"/>
      <c r="C143" s="2"/>
      <c r="D143" s="2"/>
      <c r="E143" s="6"/>
      <c r="F143" s="9"/>
      <c r="G143" s="9"/>
      <c r="H143" s="6"/>
    </row>
    <row r="144" spans="1:8" ht="18.75" x14ac:dyDescent="0.3">
      <c r="A144" s="15" t="s">
        <v>228</v>
      </c>
      <c r="B144" s="16"/>
      <c r="C144" s="16"/>
      <c r="D144" s="16"/>
      <c r="E144" s="16"/>
      <c r="F144" s="16"/>
      <c r="G144" s="16"/>
      <c r="H144" s="17"/>
    </row>
    <row r="145" spans="1:8" x14ac:dyDescent="0.25">
      <c r="A145" s="1">
        <v>110</v>
      </c>
      <c r="B145" s="2" t="s">
        <v>229</v>
      </c>
      <c r="C145" s="2" t="s">
        <v>28</v>
      </c>
      <c r="D145" s="2" t="s">
        <v>64</v>
      </c>
      <c r="E145" s="14">
        <f t="shared" ref="E145:E150" si="10">G145-H145</f>
        <v>12500</v>
      </c>
      <c r="F145" s="9">
        <v>15</v>
      </c>
      <c r="G145" s="9">
        <v>15038.19</v>
      </c>
      <c r="H145" s="6">
        <v>2538.19</v>
      </c>
    </row>
    <row r="146" spans="1:8" x14ac:dyDescent="0.25">
      <c r="A146" s="1">
        <v>111</v>
      </c>
      <c r="B146" s="2" t="s">
        <v>230</v>
      </c>
      <c r="C146" s="2" t="s">
        <v>231</v>
      </c>
      <c r="D146" s="2" t="s">
        <v>8</v>
      </c>
      <c r="E146" s="14">
        <f t="shared" si="10"/>
        <v>10000</v>
      </c>
      <c r="F146" s="9">
        <v>15</v>
      </c>
      <c r="G146" s="9">
        <v>11812.01</v>
      </c>
      <c r="H146" s="6">
        <v>1812.01</v>
      </c>
    </row>
    <row r="147" spans="1:8" x14ac:dyDescent="0.25">
      <c r="A147" s="1">
        <v>112</v>
      </c>
      <c r="B147" s="2" t="s">
        <v>232</v>
      </c>
      <c r="C147" s="2" t="s">
        <v>133</v>
      </c>
      <c r="D147" s="2" t="s">
        <v>233</v>
      </c>
      <c r="E147" s="14">
        <f t="shared" si="10"/>
        <v>8000</v>
      </c>
      <c r="F147" s="9">
        <v>15</v>
      </c>
      <c r="G147" s="9">
        <v>9268.77</v>
      </c>
      <c r="H147" s="6">
        <v>1268.77</v>
      </c>
    </row>
    <row r="148" spans="1:8" x14ac:dyDescent="0.25">
      <c r="A148" s="1">
        <v>113</v>
      </c>
      <c r="B148" s="2" t="s">
        <v>234</v>
      </c>
      <c r="C148" s="2" t="s">
        <v>125</v>
      </c>
      <c r="D148" s="2" t="s">
        <v>235</v>
      </c>
      <c r="E148" s="14">
        <f t="shared" si="10"/>
        <v>7499.9999999999991</v>
      </c>
      <c r="F148" s="9">
        <v>15</v>
      </c>
      <c r="G148" s="9">
        <v>8632.9599999999991</v>
      </c>
      <c r="H148" s="6">
        <v>1132.96</v>
      </c>
    </row>
    <row r="149" spans="1:8" x14ac:dyDescent="0.25">
      <c r="A149" s="1">
        <v>114</v>
      </c>
      <c r="B149" s="2" t="s">
        <v>236</v>
      </c>
      <c r="C149" s="2" t="s">
        <v>237</v>
      </c>
      <c r="D149" s="2" t="s">
        <v>213</v>
      </c>
      <c r="E149" s="14">
        <f t="shared" si="10"/>
        <v>6500</v>
      </c>
      <c r="F149" s="9">
        <v>15</v>
      </c>
      <c r="G149" s="9">
        <v>7361.34</v>
      </c>
      <c r="H149" s="6">
        <v>861.34</v>
      </c>
    </row>
    <row r="150" spans="1:8" x14ac:dyDescent="0.25">
      <c r="A150" s="1">
        <v>115</v>
      </c>
      <c r="B150" s="2" t="s">
        <v>238</v>
      </c>
      <c r="C150" s="2" t="s">
        <v>239</v>
      </c>
      <c r="D150" s="2" t="s">
        <v>240</v>
      </c>
      <c r="E150" s="14">
        <f t="shared" si="10"/>
        <v>4500</v>
      </c>
      <c r="F150" s="9">
        <v>15</v>
      </c>
      <c r="G150" s="9">
        <v>4907.08</v>
      </c>
      <c r="H150" s="6">
        <v>407.08</v>
      </c>
    </row>
    <row r="151" spans="1:8" x14ac:dyDescent="0.25">
      <c r="A151" s="1"/>
      <c r="B151" s="2"/>
      <c r="C151" s="2"/>
      <c r="D151" s="2"/>
      <c r="E151" s="7">
        <f>SUM(E145:E150)</f>
        <v>49000</v>
      </c>
      <c r="F151" s="7"/>
      <c r="G151" s="7">
        <f t="shared" ref="G151:H151" si="11">SUM(G145:G150)</f>
        <v>57020.350000000006</v>
      </c>
      <c r="H151" s="7">
        <f t="shared" si="11"/>
        <v>8020.3499999999995</v>
      </c>
    </row>
    <row r="152" spans="1:8" x14ac:dyDescent="0.25">
      <c r="A152" s="1"/>
      <c r="B152" s="2"/>
      <c r="C152" s="2"/>
      <c r="D152" s="2"/>
      <c r="E152" s="6"/>
      <c r="F152" s="9"/>
      <c r="G152" s="9"/>
      <c r="H152" s="6"/>
    </row>
    <row r="153" spans="1:8" ht="18.75" x14ac:dyDescent="0.3">
      <c r="A153" s="15" t="s">
        <v>241</v>
      </c>
      <c r="B153" s="16"/>
      <c r="C153" s="16"/>
      <c r="D153" s="16"/>
      <c r="E153" s="16"/>
      <c r="F153" s="16"/>
      <c r="G153" s="16"/>
      <c r="H153" s="17"/>
    </row>
    <row r="154" spans="1:8" x14ac:dyDescent="0.25">
      <c r="A154" s="1">
        <v>116</v>
      </c>
      <c r="B154" s="2" t="s">
        <v>242</v>
      </c>
      <c r="C154" s="2" t="s">
        <v>156</v>
      </c>
      <c r="D154" s="2" t="s">
        <v>243</v>
      </c>
      <c r="E154" s="14">
        <f t="shared" ref="E154" si="12">G154-H154</f>
        <v>7466.67</v>
      </c>
      <c r="F154" s="9">
        <v>15</v>
      </c>
      <c r="G154" s="9">
        <v>8590.58</v>
      </c>
      <c r="H154" s="6">
        <v>1123.9100000000001</v>
      </c>
    </row>
    <row r="155" spans="1:8" x14ac:dyDescent="0.25">
      <c r="A155" s="1">
        <v>117</v>
      </c>
      <c r="B155" s="2" t="s">
        <v>244</v>
      </c>
      <c r="C155" s="2" t="s">
        <v>245</v>
      </c>
      <c r="D155" s="2" t="s">
        <v>10</v>
      </c>
      <c r="E155" s="14">
        <f>G155-H155</f>
        <v>8000</v>
      </c>
      <c r="F155" s="9">
        <v>15</v>
      </c>
      <c r="G155" s="9">
        <v>9268.77</v>
      </c>
      <c r="H155" s="6">
        <v>1268.77</v>
      </c>
    </row>
    <row r="156" spans="1:8" x14ac:dyDescent="0.25">
      <c r="A156" s="1">
        <v>118</v>
      </c>
      <c r="B156" s="2" t="s">
        <v>246</v>
      </c>
      <c r="C156" s="2" t="s">
        <v>247</v>
      </c>
      <c r="D156" s="2" t="s">
        <v>248</v>
      </c>
      <c r="E156" s="14">
        <f>G156-H156</f>
        <v>6000</v>
      </c>
      <c r="F156" s="9">
        <v>15</v>
      </c>
      <c r="G156" s="9">
        <v>6725.54</v>
      </c>
      <c r="H156" s="6">
        <v>725.54</v>
      </c>
    </row>
    <row r="157" spans="1:8" x14ac:dyDescent="0.25">
      <c r="A157" s="1"/>
      <c r="B157" s="2"/>
      <c r="C157" s="2"/>
      <c r="D157" s="2"/>
      <c r="E157" s="7">
        <f>SUM(E154:E156)</f>
        <v>21466.67</v>
      </c>
      <c r="F157" s="7"/>
      <c r="G157" s="7">
        <f t="shared" ref="G157:H157" si="13">SUM(G154:G156)</f>
        <v>24584.89</v>
      </c>
      <c r="H157" s="7">
        <f t="shared" si="13"/>
        <v>3118.2200000000003</v>
      </c>
    </row>
    <row r="158" spans="1:8" x14ac:dyDescent="0.25">
      <c r="A158" s="1"/>
      <c r="B158" s="2"/>
      <c r="C158" s="2"/>
      <c r="D158" s="2"/>
      <c r="E158" s="6"/>
      <c r="F158" s="9"/>
      <c r="G158" s="9"/>
      <c r="H158" s="6"/>
    </row>
    <row r="159" spans="1:8" ht="18.75" x14ac:dyDescent="0.3">
      <c r="A159" s="15" t="s">
        <v>249</v>
      </c>
      <c r="B159" s="16"/>
      <c r="C159" s="16"/>
      <c r="D159" s="16"/>
      <c r="E159" s="16"/>
      <c r="F159" s="16"/>
      <c r="G159" s="16"/>
      <c r="H159" s="17"/>
    </row>
    <row r="160" spans="1:8" x14ac:dyDescent="0.25">
      <c r="A160" s="1">
        <v>119</v>
      </c>
      <c r="B160" s="2" t="s">
        <v>250</v>
      </c>
      <c r="C160" s="2" t="s">
        <v>13</v>
      </c>
      <c r="D160" s="2" t="s">
        <v>17</v>
      </c>
      <c r="E160" s="14">
        <f t="shared" ref="E160:E170" si="14">G160-H160</f>
        <v>10000</v>
      </c>
      <c r="F160" s="9">
        <v>15</v>
      </c>
      <c r="G160" s="9">
        <v>11812.01</v>
      </c>
      <c r="H160" s="6">
        <v>1812.01</v>
      </c>
    </row>
    <row r="161" spans="1:8" x14ac:dyDescent="0.25">
      <c r="A161" s="1">
        <v>120</v>
      </c>
      <c r="B161" s="2" t="s">
        <v>251</v>
      </c>
      <c r="C161" s="2" t="s">
        <v>42</v>
      </c>
      <c r="D161" s="2" t="s">
        <v>76</v>
      </c>
      <c r="E161" s="14">
        <f t="shared" ref="E161" si="15">G161-H161</f>
        <v>4500</v>
      </c>
      <c r="F161" s="9">
        <v>15</v>
      </c>
      <c r="G161" s="9">
        <v>4907.08</v>
      </c>
      <c r="H161" s="6">
        <v>407.08</v>
      </c>
    </row>
    <row r="162" spans="1:8" x14ac:dyDescent="0.25">
      <c r="A162" s="1">
        <v>121</v>
      </c>
      <c r="B162" s="2" t="s">
        <v>252</v>
      </c>
      <c r="C162" s="2" t="s">
        <v>22</v>
      </c>
      <c r="D162" s="2" t="s">
        <v>10</v>
      </c>
      <c r="E162" s="14">
        <f>G162-H162</f>
        <v>6500</v>
      </c>
      <c r="F162" s="9">
        <v>15</v>
      </c>
      <c r="G162" s="9">
        <v>7361.34</v>
      </c>
      <c r="H162" s="6">
        <v>861.34</v>
      </c>
    </row>
    <row r="163" spans="1:8" x14ac:dyDescent="0.25">
      <c r="A163" s="1">
        <v>122</v>
      </c>
      <c r="B163" s="2" t="s">
        <v>253</v>
      </c>
      <c r="C163" s="2" t="s">
        <v>76</v>
      </c>
      <c r="D163" s="2" t="s">
        <v>254</v>
      </c>
      <c r="E163" s="14">
        <f t="shared" ref="E163" si="16">G163-H163</f>
        <v>3899.9999999999995</v>
      </c>
      <c r="F163" s="9">
        <v>15</v>
      </c>
      <c r="G163" s="9">
        <v>4224.4799999999996</v>
      </c>
      <c r="H163" s="6">
        <v>324.48</v>
      </c>
    </row>
    <row r="164" spans="1:8" x14ac:dyDescent="0.25">
      <c r="A164" s="1">
        <v>123</v>
      </c>
      <c r="B164" s="2" t="s">
        <v>255</v>
      </c>
      <c r="C164" s="2" t="s">
        <v>16</v>
      </c>
      <c r="D164" s="2" t="s">
        <v>67</v>
      </c>
      <c r="E164" s="14">
        <f t="shared" si="14"/>
        <v>6000</v>
      </c>
      <c r="F164" s="9">
        <v>15</v>
      </c>
      <c r="G164" s="9">
        <v>6725.54</v>
      </c>
      <c r="H164" s="6">
        <v>725.54</v>
      </c>
    </row>
    <row r="165" spans="1:8" x14ac:dyDescent="0.25">
      <c r="A165" s="1">
        <v>124</v>
      </c>
      <c r="B165" s="2" t="s">
        <v>256</v>
      </c>
      <c r="C165" s="2" t="s">
        <v>81</v>
      </c>
      <c r="D165" s="2" t="s">
        <v>257</v>
      </c>
      <c r="E165" s="14">
        <f t="shared" si="14"/>
        <v>4500</v>
      </c>
      <c r="F165" s="9">
        <v>15</v>
      </c>
      <c r="G165" s="9">
        <v>4907.08</v>
      </c>
      <c r="H165" s="6">
        <v>407.08</v>
      </c>
    </row>
    <row r="166" spans="1:8" x14ac:dyDescent="0.25">
      <c r="A166" s="1">
        <v>125</v>
      </c>
      <c r="B166" s="2" t="s">
        <v>258</v>
      </c>
      <c r="C166" s="2" t="s">
        <v>166</v>
      </c>
      <c r="D166" s="2" t="s">
        <v>259</v>
      </c>
      <c r="E166" s="14">
        <f t="shared" si="14"/>
        <v>6500</v>
      </c>
      <c r="F166" s="9">
        <v>15</v>
      </c>
      <c r="G166" s="9">
        <v>7361.34</v>
      </c>
      <c r="H166" s="6">
        <v>861.34</v>
      </c>
    </row>
    <row r="167" spans="1:8" x14ac:dyDescent="0.25">
      <c r="A167" s="1">
        <v>126</v>
      </c>
      <c r="B167" s="2" t="s">
        <v>260</v>
      </c>
      <c r="C167" s="2" t="s">
        <v>261</v>
      </c>
      <c r="D167" s="2" t="s">
        <v>45</v>
      </c>
      <c r="E167" s="14">
        <f t="shared" si="14"/>
        <v>6000</v>
      </c>
      <c r="F167" s="9">
        <v>15</v>
      </c>
      <c r="G167" s="9">
        <v>6725.54</v>
      </c>
      <c r="H167" s="6">
        <v>725.54</v>
      </c>
    </row>
    <row r="168" spans="1:8" x14ac:dyDescent="0.25">
      <c r="A168" s="1">
        <v>127</v>
      </c>
      <c r="B168" s="2" t="s">
        <v>262</v>
      </c>
      <c r="C168" s="2" t="s">
        <v>30</v>
      </c>
      <c r="D168" s="2" t="s">
        <v>154</v>
      </c>
      <c r="E168" s="14">
        <f t="shared" si="14"/>
        <v>3999.9999999999995</v>
      </c>
      <c r="F168" s="9">
        <v>15</v>
      </c>
      <c r="G168" s="9">
        <v>4336.6899999999996</v>
      </c>
      <c r="H168" s="6">
        <v>336.69</v>
      </c>
    </row>
    <row r="169" spans="1:8" x14ac:dyDescent="0.25">
      <c r="A169" s="1">
        <v>128</v>
      </c>
      <c r="B169" s="2" t="s">
        <v>263</v>
      </c>
      <c r="C169" s="2" t="s">
        <v>264</v>
      </c>
      <c r="D169" s="2" t="s">
        <v>265</v>
      </c>
      <c r="E169" s="14">
        <f t="shared" si="14"/>
        <v>6000</v>
      </c>
      <c r="F169" s="9">
        <v>15</v>
      </c>
      <c r="G169" s="9">
        <v>6725.54</v>
      </c>
      <c r="H169" s="6">
        <v>725.54</v>
      </c>
    </row>
    <row r="170" spans="1:8" x14ac:dyDescent="0.25">
      <c r="A170" s="1">
        <v>129</v>
      </c>
      <c r="B170" s="2" t="s">
        <v>266</v>
      </c>
      <c r="C170" s="2" t="s">
        <v>267</v>
      </c>
      <c r="D170" s="2" t="s">
        <v>30</v>
      </c>
      <c r="E170" s="14">
        <f t="shared" si="14"/>
        <v>3500</v>
      </c>
      <c r="F170" s="9">
        <v>15</v>
      </c>
      <c r="G170" s="9">
        <v>3775.64</v>
      </c>
      <c r="H170" s="6">
        <v>275.64</v>
      </c>
    </row>
    <row r="171" spans="1:8" x14ac:dyDescent="0.25">
      <c r="A171" s="1">
        <v>130</v>
      </c>
      <c r="B171" s="2" t="s">
        <v>268</v>
      </c>
      <c r="C171" s="2" t="s">
        <v>219</v>
      </c>
      <c r="D171" s="2" t="s">
        <v>17</v>
      </c>
      <c r="E171" s="14">
        <f>G171-H171</f>
        <v>5000</v>
      </c>
      <c r="F171" s="9">
        <v>15</v>
      </c>
      <c r="G171" s="9">
        <v>5502.32</v>
      </c>
      <c r="H171" s="6">
        <v>502.32</v>
      </c>
    </row>
    <row r="172" spans="1:8" x14ac:dyDescent="0.25">
      <c r="A172" s="1">
        <v>131</v>
      </c>
      <c r="B172" s="2" t="s">
        <v>269</v>
      </c>
      <c r="C172" s="2" t="s">
        <v>270</v>
      </c>
      <c r="D172" s="2" t="s">
        <v>119</v>
      </c>
      <c r="E172" s="14">
        <f t="shared" ref="E172:E173" si="17">G172-H172</f>
        <v>5000</v>
      </c>
      <c r="F172" s="9">
        <v>15</v>
      </c>
      <c r="G172" s="9">
        <v>5502.32</v>
      </c>
      <c r="H172" s="6">
        <v>502.32</v>
      </c>
    </row>
    <row r="173" spans="1:8" x14ac:dyDescent="0.25">
      <c r="A173" s="1">
        <v>132</v>
      </c>
      <c r="B173" s="2" t="s">
        <v>271</v>
      </c>
      <c r="C173" s="2" t="s">
        <v>44</v>
      </c>
      <c r="D173" s="2" t="s">
        <v>272</v>
      </c>
      <c r="E173" s="14">
        <f t="shared" si="17"/>
        <v>6000</v>
      </c>
      <c r="F173" s="9">
        <v>15</v>
      </c>
      <c r="G173" s="9">
        <v>6725.54</v>
      </c>
      <c r="H173" s="6">
        <v>725.54</v>
      </c>
    </row>
    <row r="174" spans="1:8" x14ac:dyDescent="0.25">
      <c r="A174" s="1">
        <v>133</v>
      </c>
      <c r="B174" s="2" t="s">
        <v>273</v>
      </c>
      <c r="C174" s="2" t="s">
        <v>30</v>
      </c>
      <c r="D174" s="2" t="s">
        <v>65</v>
      </c>
      <c r="E174" s="14">
        <f>G174-H174</f>
        <v>5000</v>
      </c>
      <c r="F174" s="9">
        <v>15</v>
      </c>
      <c r="G174" s="9">
        <v>5502.32</v>
      </c>
      <c r="H174" s="6">
        <v>502.32</v>
      </c>
    </row>
    <row r="175" spans="1:8" x14ac:dyDescent="0.25">
      <c r="A175" s="1"/>
      <c r="B175" s="2" t="s">
        <v>472</v>
      </c>
      <c r="C175" s="2" t="s">
        <v>13</v>
      </c>
      <c r="D175" s="2" t="s">
        <v>14</v>
      </c>
      <c r="E175" s="14">
        <f>G175-H175</f>
        <v>5000</v>
      </c>
      <c r="F175" s="9">
        <v>15</v>
      </c>
      <c r="G175" s="9">
        <v>5502.32</v>
      </c>
      <c r="H175" s="6">
        <v>502.32</v>
      </c>
    </row>
    <row r="176" spans="1:8" x14ac:dyDescent="0.25">
      <c r="A176" s="1"/>
      <c r="B176" s="2"/>
      <c r="C176" s="2"/>
      <c r="D176" s="2"/>
      <c r="E176" s="7">
        <f>SUM(E160:E175)</f>
        <v>87400</v>
      </c>
      <c r="F176" s="7"/>
      <c r="G176" s="7">
        <f t="shared" ref="G176:H176" si="18">SUM(G160:G175)</f>
        <v>97597.1</v>
      </c>
      <c r="H176" s="7">
        <f t="shared" si="18"/>
        <v>10197.099999999999</v>
      </c>
    </row>
    <row r="177" spans="1:8" x14ac:dyDescent="0.25">
      <c r="A177" s="1"/>
      <c r="B177" s="2"/>
      <c r="C177" s="2"/>
      <c r="D177" s="2"/>
      <c r="E177" s="6"/>
      <c r="F177" s="9"/>
      <c r="G177" s="9"/>
      <c r="H177" s="6"/>
    </row>
    <row r="178" spans="1:8" ht="18.75" x14ac:dyDescent="0.3">
      <c r="A178" s="15" t="s">
        <v>277</v>
      </c>
      <c r="B178" s="16"/>
      <c r="C178" s="16"/>
      <c r="D178" s="16"/>
      <c r="E178" s="16"/>
      <c r="F178" s="16"/>
      <c r="G178" s="16"/>
      <c r="H178" s="17"/>
    </row>
    <row r="179" spans="1:8" x14ac:dyDescent="0.25">
      <c r="A179" s="1">
        <v>136</v>
      </c>
      <c r="B179" s="2" t="s">
        <v>278</v>
      </c>
      <c r="C179" s="2" t="s">
        <v>51</v>
      </c>
      <c r="D179" s="2" t="s">
        <v>279</v>
      </c>
      <c r="E179" s="14">
        <f t="shared" ref="E179:E184" si="19">G179-H179</f>
        <v>10000</v>
      </c>
      <c r="F179" s="9">
        <v>15</v>
      </c>
      <c r="G179" s="9">
        <v>11812.01</v>
      </c>
      <c r="H179" s="6">
        <v>1812.01</v>
      </c>
    </row>
    <row r="180" spans="1:8" x14ac:dyDescent="0.25">
      <c r="A180" s="1">
        <v>137</v>
      </c>
      <c r="B180" s="2" t="s">
        <v>280</v>
      </c>
      <c r="C180" s="2" t="s">
        <v>254</v>
      </c>
      <c r="D180" s="2" t="s">
        <v>95</v>
      </c>
      <c r="E180" s="14">
        <f t="shared" si="19"/>
        <v>6500</v>
      </c>
      <c r="F180" s="9">
        <v>15</v>
      </c>
      <c r="G180" s="9">
        <v>7361.34</v>
      </c>
      <c r="H180" s="6">
        <v>861.34</v>
      </c>
    </row>
    <row r="181" spans="1:8" x14ac:dyDescent="0.25">
      <c r="A181" s="1">
        <v>138</v>
      </c>
      <c r="B181" s="2" t="s">
        <v>281</v>
      </c>
      <c r="C181" s="2" t="s">
        <v>65</v>
      </c>
      <c r="D181" s="2" t="s">
        <v>204</v>
      </c>
      <c r="E181" s="14">
        <f t="shared" si="19"/>
        <v>3999.9999999999995</v>
      </c>
      <c r="F181" s="9">
        <v>15</v>
      </c>
      <c r="G181" s="9">
        <v>4336.6899999999996</v>
      </c>
      <c r="H181" s="6">
        <v>336.69</v>
      </c>
    </row>
    <row r="182" spans="1:8" x14ac:dyDescent="0.25">
      <c r="A182" s="1">
        <v>139</v>
      </c>
      <c r="B182" s="2" t="s">
        <v>282</v>
      </c>
      <c r="C182" s="2" t="s">
        <v>54</v>
      </c>
      <c r="D182" s="2" t="s">
        <v>283</v>
      </c>
      <c r="E182" s="14">
        <f t="shared" si="19"/>
        <v>4666.67</v>
      </c>
      <c r="F182" s="9">
        <v>15</v>
      </c>
      <c r="G182" s="9">
        <v>5105.5</v>
      </c>
      <c r="H182" s="6">
        <v>438.83</v>
      </c>
    </row>
    <row r="183" spans="1:8" x14ac:dyDescent="0.25">
      <c r="A183" s="1">
        <v>140</v>
      </c>
      <c r="B183" s="2" t="s">
        <v>284</v>
      </c>
      <c r="C183" s="2" t="s">
        <v>285</v>
      </c>
      <c r="D183" s="2" t="s">
        <v>183</v>
      </c>
      <c r="E183" s="14">
        <f t="shared" si="19"/>
        <v>5000</v>
      </c>
      <c r="F183" s="9">
        <v>15</v>
      </c>
      <c r="G183" s="9">
        <v>5502.32</v>
      </c>
      <c r="H183" s="6">
        <v>502.32</v>
      </c>
    </row>
    <row r="184" spans="1:8" x14ac:dyDescent="0.25">
      <c r="A184" s="1">
        <v>142</v>
      </c>
      <c r="B184" s="2" t="s">
        <v>59</v>
      </c>
      <c r="C184" s="2" t="s">
        <v>112</v>
      </c>
      <c r="D184" s="2" t="s">
        <v>113</v>
      </c>
      <c r="E184" s="14">
        <f t="shared" si="19"/>
        <v>6500</v>
      </c>
      <c r="F184" s="9">
        <v>15</v>
      </c>
      <c r="G184" s="9">
        <v>7361.34</v>
      </c>
      <c r="H184" s="6">
        <v>861.34</v>
      </c>
    </row>
    <row r="185" spans="1:8" x14ac:dyDescent="0.25">
      <c r="A185" s="1">
        <v>143</v>
      </c>
      <c r="B185" s="2" t="s">
        <v>286</v>
      </c>
      <c r="C185" s="2" t="s">
        <v>60</v>
      </c>
      <c r="D185" s="2" t="s">
        <v>287</v>
      </c>
      <c r="E185" s="14">
        <f t="shared" ref="E185" si="20">G185-H185</f>
        <v>4500</v>
      </c>
      <c r="F185" s="9">
        <v>15</v>
      </c>
      <c r="G185" s="9">
        <v>4907.08</v>
      </c>
      <c r="H185" s="6">
        <v>407.08</v>
      </c>
    </row>
    <row r="186" spans="1:8" x14ac:dyDescent="0.25">
      <c r="A186" s="1"/>
      <c r="B186" s="2"/>
      <c r="C186" s="2"/>
      <c r="D186" s="2"/>
      <c r="E186" s="7">
        <f>SUM(E179:E185)</f>
        <v>41166.67</v>
      </c>
      <c r="F186" s="7"/>
      <c r="G186" s="7">
        <f>SUM(G179:G185)</f>
        <v>46386.28</v>
      </c>
      <c r="H186" s="7">
        <f>SUM(H179:H185)</f>
        <v>5219.6099999999997</v>
      </c>
    </row>
    <row r="187" spans="1:8" x14ac:dyDescent="0.25">
      <c r="A187" s="1"/>
      <c r="B187" s="2"/>
      <c r="C187" s="2"/>
      <c r="D187" s="2"/>
      <c r="E187" s="6"/>
      <c r="F187" s="9"/>
      <c r="G187" s="9"/>
      <c r="H187" s="6"/>
    </row>
    <row r="188" spans="1:8" ht="18.75" x14ac:dyDescent="0.3">
      <c r="A188" s="15" t="s">
        <v>288</v>
      </c>
      <c r="B188" s="16"/>
      <c r="C188" s="16"/>
      <c r="D188" s="16"/>
      <c r="E188" s="16"/>
      <c r="F188" s="16"/>
      <c r="G188" s="16"/>
      <c r="H188" s="17"/>
    </row>
    <row r="189" spans="1:8" x14ac:dyDescent="0.25">
      <c r="A189" s="1">
        <v>144</v>
      </c>
      <c r="B189" s="2" t="s">
        <v>289</v>
      </c>
      <c r="C189" s="2" t="s">
        <v>119</v>
      </c>
      <c r="D189" s="2" t="s">
        <v>29</v>
      </c>
      <c r="E189" s="14">
        <f>G189-H189</f>
        <v>8000</v>
      </c>
      <c r="F189" s="9">
        <v>15</v>
      </c>
      <c r="G189" s="9">
        <v>9268.77</v>
      </c>
      <c r="H189" s="6">
        <v>1268.77</v>
      </c>
    </row>
    <row r="190" spans="1:8" x14ac:dyDescent="0.25">
      <c r="A190" s="1">
        <v>145</v>
      </c>
      <c r="B190" s="2" t="s">
        <v>290</v>
      </c>
      <c r="C190" s="2" t="s">
        <v>65</v>
      </c>
      <c r="D190" s="2" t="s">
        <v>22</v>
      </c>
      <c r="E190" s="14">
        <f t="shared" ref="E190" si="21">G190-H190</f>
        <v>4500</v>
      </c>
      <c r="F190" s="9">
        <v>15</v>
      </c>
      <c r="G190" s="9">
        <v>4907.08</v>
      </c>
      <c r="H190" s="6">
        <v>407.08</v>
      </c>
    </row>
    <row r="191" spans="1:8" x14ac:dyDescent="0.25">
      <c r="A191" s="1">
        <v>146</v>
      </c>
      <c r="B191" s="2" t="s">
        <v>291</v>
      </c>
      <c r="C191" s="2" t="s">
        <v>10</v>
      </c>
      <c r="D191" s="2" t="s">
        <v>13</v>
      </c>
      <c r="E191" s="14">
        <f>G191-H191</f>
        <v>3899.9999999999995</v>
      </c>
      <c r="F191" s="9">
        <v>15</v>
      </c>
      <c r="G191" s="9">
        <v>4224.4799999999996</v>
      </c>
      <c r="H191" s="6">
        <v>324.48</v>
      </c>
    </row>
    <row r="192" spans="1:8" x14ac:dyDescent="0.25">
      <c r="A192" s="1">
        <v>147</v>
      </c>
      <c r="B192" s="2" t="s">
        <v>292</v>
      </c>
      <c r="C192" s="2" t="s">
        <v>113</v>
      </c>
      <c r="D192" s="2" t="s">
        <v>293</v>
      </c>
      <c r="E192" s="14">
        <f>G192-H192</f>
        <v>5500</v>
      </c>
      <c r="F192" s="9">
        <v>15</v>
      </c>
      <c r="G192" s="9">
        <v>6111.18</v>
      </c>
      <c r="H192" s="6">
        <v>611.17999999999995</v>
      </c>
    </row>
    <row r="193" spans="1:8" x14ac:dyDescent="0.25">
      <c r="A193" s="1">
        <v>148</v>
      </c>
      <c r="B193" s="2" t="s">
        <v>294</v>
      </c>
      <c r="C193" s="2" t="s">
        <v>53</v>
      </c>
      <c r="D193" s="2" t="s">
        <v>54</v>
      </c>
      <c r="E193" s="14">
        <f>G193-H193</f>
        <v>4500</v>
      </c>
      <c r="F193" s="9">
        <v>15</v>
      </c>
      <c r="G193" s="9">
        <v>4907.08</v>
      </c>
      <c r="H193" s="6">
        <v>407.08</v>
      </c>
    </row>
    <row r="194" spans="1:8" x14ac:dyDescent="0.25">
      <c r="A194" s="1"/>
      <c r="B194" s="2"/>
      <c r="C194" s="2"/>
      <c r="D194" s="2"/>
      <c r="E194" s="7">
        <f>SUM(E189:E193)</f>
        <v>26400</v>
      </c>
      <c r="F194" s="7"/>
      <c r="G194" s="7">
        <f t="shared" ref="G194:H194" si="22">SUM(G189:G193)</f>
        <v>29418.590000000004</v>
      </c>
      <c r="H194" s="7">
        <f t="shared" si="22"/>
        <v>3018.5899999999997</v>
      </c>
    </row>
    <row r="195" spans="1:8" x14ac:dyDescent="0.25">
      <c r="A195" s="1"/>
      <c r="B195" s="2"/>
      <c r="C195" s="2"/>
      <c r="D195" s="2"/>
      <c r="E195" s="6"/>
      <c r="F195" s="9"/>
      <c r="G195" s="9"/>
      <c r="H195" s="6"/>
    </row>
    <row r="196" spans="1:8" ht="18.75" x14ac:dyDescent="0.3">
      <c r="A196" s="15" t="s">
        <v>295</v>
      </c>
      <c r="B196" s="16"/>
      <c r="C196" s="16"/>
      <c r="D196" s="16"/>
      <c r="E196" s="16"/>
      <c r="F196" s="16"/>
      <c r="G196" s="16"/>
      <c r="H196" s="17"/>
    </row>
    <row r="197" spans="1:8" x14ac:dyDescent="0.25">
      <c r="A197" s="1">
        <v>149</v>
      </c>
      <c r="B197" s="2" t="s">
        <v>296</v>
      </c>
      <c r="C197" s="2" t="s">
        <v>54</v>
      </c>
      <c r="D197" s="2" t="s">
        <v>173</v>
      </c>
      <c r="E197" s="14">
        <f>G197-H197</f>
        <v>8000</v>
      </c>
      <c r="F197" s="9">
        <v>15</v>
      </c>
      <c r="G197" s="9">
        <v>9268.77</v>
      </c>
      <c r="H197" s="6">
        <v>1268.77</v>
      </c>
    </row>
    <row r="198" spans="1:8" x14ac:dyDescent="0.25">
      <c r="A198" s="1">
        <v>150</v>
      </c>
      <c r="B198" s="2" t="s">
        <v>297</v>
      </c>
      <c r="C198" s="2" t="s">
        <v>42</v>
      </c>
      <c r="D198" s="2" t="s">
        <v>42</v>
      </c>
      <c r="E198" s="14">
        <f>G198-H198</f>
        <v>3500</v>
      </c>
      <c r="F198" s="9">
        <v>15</v>
      </c>
      <c r="G198" s="9">
        <v>3775.64</v>
      </c>
      <c r="H198" s="6">
        <v>275.64</v>
      </c>
    </row>
    <row r="199" spans="1:8" x14ac:dyDescent="0.25">
      <c r="A199" s="1"/>
      <c r="B199" s="2"/>
      <c r="C199" s="2"/>
      <c r="D199" s="2"/>
      <c r="E199" s="7">
        <f>SUM(E197:E198)</f>
        <v>11500</v>
      </c>
      <c r="F199" s="7"/>
      <c r="G199" s="7">
        <f t="shared" ref="G199:H199" si="23">SUM(G197:G198)</f>
        <v>13044.41</v>
      </c>
      <c r="H199" s="7">
        <f t="shared" si="23"/>
        <v>1544.4099999999999</v>
      </c>
    </row>
    <row r="200" spans="1:8" x14ac:dyDescent="0.25">
      <c r="A200" s="1"/>
      <c r="B200" s="2"/>
      <c r="C200" s="2"/>
      <c r="D200" s="2"/>
      <c r="E200" s="6"/>
      <c r="F200" s="9"/>
      <c r="G200" s="9"/>
      <c r="H200" s="6"/>
    </row>
    <row r="201" spans="1:8" ht="18.75" x14ac:dyDescent="0.3">
      <c r="A201" s="15" t="s">
        <v>298</v>
      </c>
      <c r="B201" s="16"/>
      <c r="C201" s="16"/>
      <c r="D201" s="16"/>
      <c r="E201" s="16"/>
      <c r="F201" s="16"/>
      <c r="G201" s="16"/>
      <c r="H201" s="17"/>
    </row>
    <row r="202" spans="1:8" x14ac:dyDescent="0.25">
      <c r="A202" s="1">
        <v>151</v>
      </c>
      <c r="B202" s="2" t="s">
        <v>299</v>
      </c>
      <c r="C202" s="2" t="s">
        <v>13</v>
      </c>
      <c r="D202" s="2" t="s">
        <v>300</v>
      </c>
      <c r="E202" s="14">
        <f>G202-H202</f>
        <v>12250</v>
      </c>
      <c r="F202" s="9">
        <v>15</v>
      </c>
      <c r="G202" s="9">
        <v>14711.31</v>
      </c>
      <c r="H202" s="6">
        <v>2461.31</v>
      </c>
    </row>
    <row r="203" spans="1:8" x14ac:dyDescent="0.25">
      <c r="A203" s="1">
        <v>152</v>
      </c>
      <c r="B203" s="2" t="s">
        <v>301</v>
      </c>
      <c r="C203" s="2" t="s">
        <v>302</v>
      </c>
      <c r="D203" s="2" t="s">
        <v>265</v>
      </c>
      <c r="E203" s="14">
        <f>G203-H203</f>
        <v>7000</v>
      </c>
      <c r="F203" s="9">
        <v>15</v>
      </c>
      <c r="G203" s="9">
        <v>7997.15</v>
      </c>
      <c r="H203" s="6">
        <v>997.15</v>
      </c>
    </row>
    <row r="204" spans="1:8" x14ac:dyDescent="0.25">
      <c r="A204" s="1">
        <v>153</v>
      </c>
      <c r="B204" s="2" t="s">
        <v>303</v>
      </c>
      <c r="C204" s="2" t="s">
        <v>304</v>
      </c>
      <c r="D204" s="2" t="s">
        <v>13</v>
      </c>
      <c r="E204" s="14">
        <f t="shared" ref="E204:E205" si="24">G204-H204</f>
        <v>5983.34</v>
      </c>
      <c r="F204" s="9">
        <v>15</v>
      </c>
      <c r="G204" s="9">
        <v>6704.35</v>
      </c>
      <c r="H204" s="6">
        <v>721.01</v>
      </c>
    </row>
    <row r="205" spans="1:8" x14ac:dyDescent="0.25">
      <c r="A205" s="1">
        <v>154</v>
      </c>
      <c r="B205" s="2" t="s">
        <v>305</v>
      </c>
      <c r="C205" s="2" t="s">
        <v>71</v>
      </c>
      <c r="D205" s="2" t="s">
        <v>10</v>
      </c>
      <c r="E205" s="14">
        <f t="shared" si="24"/>
        <v>6500</v>
      </c>
      <c r="F205" s="9">
        <v>15</v>
      </c>
      <c r="G205" s="9">
        <v>7361.34</v>
      </c>
      <c r="H205" s="6">
        <v>861.34</v>
      </c>
    </row>
    <row r="206" spans="1:8" x14ac:dyDescent="0.25">
      <c r="A206" s="1">
        <v>156</v>
      </c>
      <c r="B206" s="2" t="s">
        <v>307</v>
      </c>
      <c r="C206" s="2" t="s">
        <v>308</v>
      </c>
      <c r="D206" s="2" t="s">
        <v>283</v>
      </c>
      <c r="E206" s="14">
        <f>G206-H206</f>
        <v>6000</v>
      </c>
      <c r="F206" s="9">
        <v>15</v>
      </c>
      <c r="G206" s="9">
        <v>6725.54</v>
      </c>
      <c r="H206" s="6">
        <v>725.54</v>
      </c>
    </row>
    <row r="207" spans="1:8" x14ac:dyDescent="0.25">
      <c r="A207" s="1">
        <v>157</v>
      </c>
      <c r="B207" s="2" t="s">
        <v>309</v>
      </c>
      <c r="C207" s="2" t="s">
        <v>61</v>
      </c>
      <c r="D207" s="2" t="s">
        <v>310</v>
      </c>
      <c r="E207" s="14">
        <f t="shared" ref="E207:E208" si="25">G207-H207</f>
        <v>4500</v>
      </c>
      <c r="F207" s="9">
        <v>15</v>
      </c>
      <c r="G207" s="9">
        <v>4907.08</v>
      </c>
      <c r="H207" s="6">
        <v>407.08</v>
      </c>
    </row>
    <row r="208" spans="1:8" x14ac:dyDescent="0.25">
      <c r="A208" s="1">
        <v>158</v>
      </c>
      <c r="B208" s="2" t="s">
        <v>161</v>
      </c>
      <c r="C208" s="2" t="s">
        <v>311</v>
      </c>
      <c r="D208" s="2" t="s">
        <v>312</v>
      </c>
      <c r="E208" s="14">
        <f t="shared" si="25"/>
        <v>4500</v>
      </c>
      <c r="F208" s="9">
        <v>15</v>
      </c>
      <c r="G208" s="9">
        <v>4907.08</v>
      </c>
      <c r="H208" s="6">
        <v>407.08</v>
      </c>
    </row>
    <row r="209" spans="1:8" x14ac:dyDescent="0.25">
      <c r="A209" s="1">
        <v>159</v>
      </c>
      <c r="B209" s="2" t="s">
        <v>313</v>
      </c>
      <c r="C209" s="2" t="s">
        <v>215</v>
      </c>
      <c r="D209" s="2" t="s">
        <v>49</v>
      </c>
      <c r="E209" s="14">
        <f t="shared" ref="E209" si="26">G209-H209</f>
        <v>4500</v>
      </c>
      <c r="F209" s="9">
        <v>15</v>
      </c>
      <c r="G209" s="9">
        <v>4907.08</v>
      </c>
      <c r="H209" s="6">
        <v>407.08</v>
      </c>
    </row>
    <row r="210" spans="1:8" x14ac:dyDescent="0.25">
      <c r="A210" s="1">
        <v>160</v>
      </c>
      <c r="B210" s="2" t="s">
        <v>314</v>
      </c>
      <c r="C210" s="2" t="s">
        <v>78</v>
      </c>
      <c r="D210" s="2" t="s">
        <v>30</v>
      </c>
      <c r="E210" s="14">
        <f>G210-H210</f>
        <v>5000</v>
      </c>
      <c r="F210" s="9">
        <v>15</v>
      </c>
      <c r="G210" s="9">
        <v>5502.32</v>
      </c>
      <c r="H210" s="6">
        <v>502.32</v>
      </c>
    </row>
    <row r="211" spans="1:8" x14ac:dyDescent="0.25">
      <c r="A211" s="1">
        <v>161</v>
      </c>
      <c r="B211" s="2" t="s">
        <v>315</v>
      </c>
      <c r="C211" s="2" t="s">
        <v>316</v>
      </c>
      <c r="D211" s="2" t="s">
        <v>24</v>
      </c>
      <c r="E211" s="14">
        <f t="shared" ref="E211" si="27">G211-H211</f>
        <v>4500</v>
      </c>
      <c r="F211" s="9">
        <v>15</v>
      </c>
      <c r="G211" s="9">
        <v>4907.08</v>
      </c>
      <c r="H211" s="6">
        <v>407.08</v>
      </c>
    </row>
    <row r="212" spans="1:8" x14ac:dyDescent="0.25">
      <c r="A212" s="1">
        <v>162</v>
      </c>
      <c r="B212" s="2" t="s">
        <v>317</v>
      </c>
      <c r="C212" s="2" t="s">
        <v>61</v>
      </c>
      <c r="D212" s="2" t="s">
        <v>215</v>
      </c>
      <c r="E212" s="14">
        <f>G212-H212</f>
        <v>5000</v>
      </c>
      <c r="F212" s="9">
        <v>15</v>
      </c>
      <c r="G212" s="9">
        <v>5502.32</v>
      </c>
      <c r="H212" s="6">
        <v>502.32</v>
      </c>
    </row>
    <row r="213" spans="1:8" x14ac:dyDescent="0.25">
      <c r="A213" s="1">
        <v>163</v>
      </c>
      <c r="B213" s="2" t="s">
        <v>318</v>
      </c>
      <c r="C213" s="2" t="s">
        <v>42</v>
      </c>
      <c r="D213" s="2" t="s">
        <v>71</v>
      </c>
      <c r="E213" s="14">
        <f>G213-H213</f>
        <v>5000</v>
      </c>
      <c r="F213" s="9">
        <v>15</v>
      </c>
      <c r="G213" s="9">
        <v>5502.32</v>
      </c>
      <c r="H213" s="6">
        <v>502.32</v>
      </c>
    </row>
    <row r="214" spans="1:8" x14ac:dyDescent="0.25">
      <c r="A214" s="1">
        <v>164</v>
      </c>
      <c r="B214" s="2" t="s">
        <v>319</v>
      </c>
      <c r="C214" s="2" t="s">
        <v>15</v>
      </c>
      <c r="D214" s="2" t="s">
        <v>17</v>
      </c>
      <c r="E214" s="14">
        <f t="shared" ref="E214:E219" si="28">G214-H214</f>
        <v>5000</v>
      </c>
      <c r="F214" s="9">
        <v>15</v>
      </c>
      <c r="G214" s="9">
        <v>5502.32</v>
      </c>
      <c r="H214" s="6">
        <v>502.32</v>
      </c>
    </row>
    <row r="215" spans="1:8" x14ac:dyDescent="0.25">
      <c r="A215" s="1">
        <v>165</v>
      </c>
      <c r="B215" s="2" t="s">
        <v>320</v>
      </c>
      <c r="C215" s="2" t="s">
        <v>64</v>
      </c>
      <c r="D215" s="2" t="s">
        <v>321</v>
      </c>
      <c r="E215" s="14">
        <f t="shared" si="28"/>
        <v>4500</v>
      </c>
      <c r="F215" s="9">
        <v>15</v>
      </c>
      <c r="G215" s="9">
        <v>4907.08</v>
      </c>
      <c r="H215" s="6">
        <v>407.08</v>
      </c>
    </row>
    <row r="216" spans="1:8" x14ac:dyDescent="0.25">
      <c r="A216" s="1">
        <v>166</v>
      </c>
      <c r="B216" s="2" t="s">
        <v>322</v>
      </c>
      <c r="C216" s="2" t="s">
        <v>30</v>
      </c>
      <c r="D216" s="2" t="s">
        <v>9</v>
      </c>
      <c r="E216" s="14">
        <f t="shared" si="28"/>
        <v>5000</v>
      </c>
      <c r="F216" s="9">
        <v>15</v>
      </c>
      <c r="G216" s="9">
        <v>5502.32</v>
      </c>
      <c r="H216" s="6">
        <v>502.32</v>
      </c>
    </row>
    <row r="217" spans="1:8" x14ac:dyDescent="0.25">
      <c r="A217" s="1">
        <v>167</v>
      </c>
      <c r="B217" s="2" t="s">
        <v>121</v>
      </c>
      <c r="C217" s="2" t="s">
        <v>17</v>
      </c>
      <c r="D217" s="2" t="s">
        <v>24</v>
      </c>
      <c r="E217" s="14">
        <f t="shared" si="28"/>
        <v>6000</v>
      </c>
      <c r="F217" s="9">
        <v>15</v>
      </c>
      <c r="G217" s="9">
        <v>6725.54</v>
      </c>
      <c r="H217" s="6">
        <v>725.54</v>
      </c>
    </row>
    <row r="218" spans="1:8" x14ac:dyDescent="0.25">
      <c r="A218" s="1">
        <v>168</v>
      </c>
      <c r="B218" s="2" t="s">
        <v>323</v>
      </c>
      <c r="C218" s="2" t="s">
        <v>324</v>
      </c>
      <c r="D218" s="2" t="s">
        <v>19</v>
      </c>
      <c r="E218" s="14">
        <f t="shared" si="28"/>
        <v>5083.34</v>
      </c>
      <c r="F218" s="9">
        <v>15</v>
      </c>
      <c r="G218" s="9">
        <v>5603.55</v>
      </c>
      <c r="H218" s="6">
        <v>520.21</v>
      </c>
    </row>
    <row r="219" spans="1:8" x14ac:dyDescent="0.25">
      <c r="A219" s="1">
        <v>169</v>
      </c>
      <c r="B219" s="2" t="s">
        <v>325</v>
      </c>
      <c r="C219" s="2" t="s">
        <v>71</v>
      </c>
      <c r="D219" s="2" t="s">
        <v>119</v>
      </c>
      <c r="E219" s="14">
        <f t="shared" si="28"/>
        <v>5000</v>
      </c>
      <c r="F219" s="9">
        <v>15</v>
      </c>
      <c r="G219" s="9">
        <v>5502.32</v>
      </c>
      <c r="H219" s="6">
        <v>502.32</v>
      </c>
    </row>
    <row r="220" spans="1:8" x14ac:dyDescent="0.25">
      <c r="A220" s="1">
        <v>170</v>
      </c>
      <c r="B220" s="2" t="s">
        <v>326</v>
      </c>
      <c r="C220" s="2" t="s">
        <v>67</v>
      </c>
      <c r="D220" s="2" t="s">
        <v>327</v>
      </c>
      <c r="E220" s="14">
        <f t="shared" ref="E220:E222" si="29">G220-H220</f>
        <v>5000</v>
      </c>
      <c r="F220" s="9">
        <v>15</v>
      </c>
      <c r="G220" s="9">
        <v>5502.32</v>
      </c>
      <c r="H220" s="6">
        <v>502.32</v>
      </c>
    </row>
    <row r="221" spans="1:8" x14ac:dyDescent="0.25">
      <c r="A221" s="1">
        <v>171</v>
      </c>
      <c r="B221" s="2" t="s">
        <v>328</v>
      </c>
      <c r="C221" s="2" t="s">
        <v>243</v>
      </c>
      <c r="D221" s="2" t="s">
        <v>329</v>
      </c>
      <c r="E221" s="14">
        <f t="shared" si="29"/>
        <v>5000</v>
      </c>
      <c r="F221" s="9">
        <v>15</v>
      </c>
      <c r="G221" s="9">
        <v>5502.32</v>
      </c>
      <c r="H221" s="6">
        <v>502.32</v>
      </c>
    </row>
    <row r="222" spans="1:8" x14ac:dyDescent="0.25">
      <c r="A222" s="1">
        <v>172</v>
      </c>
      <c r="B222" s="2" t="s">
        <v>330</v>
      </c>
      <c r="C222" s="2" t="s">
        <v>331</v>
      </c>
      <c r="D222" s="2" t="s">
        <v>184</v>
      </c>
      <c r="E222" s="14">
        <f t="shared" si="29"/>
        <v>4500</v>
      </c>
      <c r="F222" s="9">
        <v>15</v>
      </c>
      <c r="G222" s="9">
        <v>4907.08</v>
      </c>
      <c r="H222" s="6">
        <v>407.08</v>
      </c>
    </row>
    <row r="223" spans="1:8" x14ac:dyDescent="0.25">
      <c r="A223" s="1">
        <v>173</v>
      </c>
      <c r="B223" s="2" t="s">
        <v>332</v>
      </c>
      <c r="C223" s="2" t="s">
        <v>17</v>
      </c>
      <c r="D223" s="2" t="s">
        <v>196</v>
      </c>
      <c r="E223" s="14">
        <f>G223-H223</f>
        <v>5000</v>
      </c>
      <c r="F223" s="9">
        <v>15</v>
      </c>
      <c r="G223" s="9">
        <v>5502.32</v>
      </c>
      <c r="H223" s="6">
        <v>502.32</v>
      </c>
    </row>
    <row r="224" spans="1:8" x14ac:dyDescent="0.25">
      <c r="A224" s="1">
        <v>174</v>
      </c>
      <c r="B224" s="2" t="s">
        <v>333</v>
      </c>
      <c r="C224" s="2" t="s">
        <v>15</v>
      </c>
      <c r="D224" s="2" t="s">
        <v>334</v>
      </c>
      <c r="E224" s="14">
        <f t="shared" ref="E224:E225" si="30">G224-H224</f>
        <v>4500</v>
      </c>
      <c r="F224" s="9">
        <v>15</v>
      </c>
      <c r="G224" s="9">
        <v>4907.08</v>
      </c>
      <c r="H224" s="6">
        <v>407.08</v>
      </c>
    </row>
    <row r="225" spans="1:8" x14ac:dyDescent="0.25">
      <c r="A225" s="1">
        <v>175</v>
      </c>
      <c r="B225" s="2" t="s">
        <v>335</v>
      </c>
      <c r="C225" s="2" t="s">
        <v>259</v>
      </c>
      <c r="D225" s="2" t="s">
        <v>78</v>
      </c>
      <c r="E225" s="14">
        <f t="shared" si="30"/>
        <v>4500</v>
      </c>
      <c r="F225" s="9">
        <v>15</v>
      </c>
      <c r="G225" s="9">
        <v>4907.08</v>
      </c>
      <c r="H225" s="6">
        <v>407.08</v>
      </c>
    </row>
    <row r="226" spans="1:8" x14ac:dyDescent="0.25">
      <c r="A226" s="1">
        <v>176</v>
      </c>
      <c r="B226" s="2" t="s">
        <v>336</v>
      </c>
      <c r="C226" s="2" t="s">
        <v>219</v>
      </c>
      <c r="D226" s="2" t="s">
        <v>125</v>
      </c>
      <c r="E226" s="14">
        <f>G226-H226</f>
        <v>5000</v>
      </c>
      <c r="F226" s="9">
        <v>15</v>
      </c>
      <c r="G226" s="9">
        <v>5502.32</v>
      </c>
      <c r="H226" s="6">
        <v>502.32</v>
      </c>
    </row>
    <row r="227" spans="1:8" x14ac:dyDescent="0.25">
      <c r="A227" s="1">
        <v>177</v>
      </c>
      <c r="B227" s="2" t="s">
        <v>337</v>
      </c>
      <c r="C227" s="2" t="s">
        <v>19</v>
      </c>
      <c r="D227" s="2" t="s">
        <v>166</v>
      </c>
      <c r="E227" s="14">
        <f t="shared" ref="E227" si="31">G227-H227</f>
        <v>5000</v>
      </c>
      <c r="F227" s="9">
        <v>15</v>
      </c>
      <c r="G227" s="9">
        <v>5502.32</v>
      </c>
      <c r="H227" s="6">
        <v>502.32</v>
      </c>
    </row>
    <row r="228" spans="1:8" x14ac:dyDescent="0.25">
      <c r="A228" s="1">
        <v>179</v>
      </c>
      <c r="B228" s="2" t="s">
        <v>63</v>
      </c>
      <c r="C228" s="2" t="s">
        <v>259</v>
      </c>
      <c r="D228" s="2" t="s">
        <v>89</v>
      </c>
      <c r="E228" s="14">
        <f>G228-H228</f>
        <v>4500</v>
      </c>
      <c r="F228" s="9">
        <v>15</v>
      </c>
      <c r="G228" s="9">
        <v>4907.08</v>
      </c>
      <c r="H228" s="6">
        <v>407.08</v>
      </c>
    </row>
    <row r="229" spans="1:8" x14ac:dyDescent="0.25">
      <c r="A229" s="1">
        <v>181</v>
      </c>
      <c r="B229" s="2" t="s">
        <v>338</v>
      </c>
      <c r="C229" s="2" t="s">
        <v>339</v>
      </c>
      <c r="D229" s="2" t="s">
        <v>340</v>
      </c>
      <c r="E229" s="14">
        <f t="shared" ref="E229" si="32">G229-H229</f>
        <v>6500</v>
      </c>
      <c r="F229" s="9">
        <v>15</v>
      </c>
      <c r="G229" s="9">
        <v>7361.34</v>
      </c>
      <c r="H229" s="6">
        <v>861.34</v>
      </c>
    </row>
    <row r="230" spans="1:8" x14ac:dyDescent="0.25">
      <c r="A230" s="1">
        <v>182</v>
      </c>
      <c r="B230" s="2" t="s">
        <v>341</v>
      </c>
      <c r="C230" s="2" t="s">
        <v>166</v>
      </c>
      <c r="D230" s="2" t="s">
        <v>342</v>
      </c>
      <c r="E230" s="14">
        <f>G230-H230</f>
        <v>5000</v>
      </c>
      <c r="F230" s="9">
        <v>15</v>
      </c>
      <c r="G230" s="9">
        <v>5502.32</v>
      </c>
      <c r="H230" s="6">
        <v>502.32</v>
      </c>
    </row>
    <row r="231" spans="1:8" x14ac:dyDescent="0.25">
      <c r="A231" s="1">
        <v>183</v>
      </c>
      <c r="B231" s="2" t="s">
        <v>257</v>
      </c>
      <c r="C231" s="2" t="s">
        <v>71</v>
      </c>
      <c r="D231" s="2" t="s">
        <v>45</v>
      </c>
      <c r="E231" s="14">
        <f t="shared" ref="E231" si="33">G231-H231</f>
        <v>5000</v>
      </c>
      <c r="F231" s="9">
        <v>15</v>
      </c>
      <c r="G231" s="9">
        <v>5502.32</v>
      </c>
      <c r="H231" s="6">
        <v>502.32</v>
      </c>
    </row>
    <row r="232" spans="1:8" x14ac:dyDescent="0.25">
      <c r="A232" s="1">
        <v>184</v>
      </c>
      <c r="B232" s="2" t="s">
        <v>343</v>
      </c>
      <c r="C232" s="2" t="s">
        <v>42</v>
      </c>
      <c r="D232" s="2" t="s">
        <v>76</v>
      </c>
      <c r="E232" s="14">
        <f>G232-H232</f>
        <v>3033.34</v>
      </c>
      <c r="F232" s="9">
        <v>15</v>
      </c>
      <c r="G232" s="9">
        <v>3209.9</v>
      </c>
      <c r="H232" s="6">
        <v>176.56</v>
      </c>
    </row>
    <row r="233" spans="1:8" x14ac:dyDescent="0.25">
      <c r="A233" s="1">
        <v>185</v>
      </c>
      <c r="B233" s="2" t="s">
        <v>344</v>
      </c>
      <c r="C233" s="2" t="s">
        <v>45</v>
      </c>
      <c r="D233" s="2" t="s">
        <v>13</v>
      </c>
      <c r="E233" s="14">
        <f t="shared" ref="E233:E236" si="34">G233-H233</f>
        <v>9000</v>
      </c>
      <c r="F233" s="9">
        <v>15</v>
      </c>
      <c r="G233" s="9">
        <v>10540.39</v>
      </c>
      <c r="H233" s="6">
        <v>1540.39</v>
      </c>
    </row>
    <row r="234" spans="1:8" x14ac:dyDescent="0.25">
      <c r="A234" s="1">
        <v>186</v>
      </c>
      <c r="B234" s="2" t="s">
        <v>345</v>
      </c>
      <c r="C234" s="2" t="s">
        <v>14</v>
      </c>
      <c r="D234" s="2" t="s">
        <v>22</v>
      </c>
      <c r="E234" s="14">
        <f t="shared" si="34"/>
        <v>3899.9999999999995</v>
      </c>
      <c r="F234" s="9">
        <v>15</v>
      </c>
      <c r="G234" s="9">
        <v>4224.4799999999996</v>
      </c>
      <c r="H234" s="6">
        <v>324.48</v>
      </c>
    </row>
    <row r="235" spans="1:8" x14ac:dyDescent="0.25">
      <c r="A235" s="1">
        <v>187</v>
      </c>
      <c r="B235" s="2" t="s">
        <v>346</v>
      </c>
      <c r="C235" s="2" t="s">
        <v>347</v>
      </c>
      <c r="D235" s="2" t="s">
        <v>348</v>
      </c>
      <c r="E235" s="14">
        <f t="shared" si="34"/>
        <v>4500</v>
      </c>
      <c r="F235" s="9">
        <v>15</v>
      </c>
      <c r="G235" s="9">
        <v>4907.08</v>
      </c>
      <c r="H235" s="6">
        <v>407.08</v>
      </c>
    </row>
    <row r="236" spans="1:8" x14ac:dyDescent="0.25">
      <c r="A236" s="1">
        <v>188</v>
      </c>
      <c r="B236" s="2" t="s">
        <v>349</v>
      </c>
      <c r="C236" s="2" t="s">
        <v>350</v>
      </c>
      <c r="D236" s="2" t="s">
        <v>44</v>
      </c>
      <c r="E236" s="14">
        <f t="shared" si="34"/>
        <v>5000</v>
      </c>
      <c r="F236" s="9">
        <v>15</v>
      </c>
      <c r="G236" s="9">
        <v>5502.32</v>
      </c>
      <c r="H236" s="6">
        <v>502.32</v>
      </c>
    </row>
    <row r="237" spans="1:8" x14ac:dyDescent="0.25">
      <c r="A237" s="1">
        <v>189</v>
      </c>
      <c r="B237" s="2" t="s">
        <v>351</v>
      </c>
      <c r="C237" s="2" t="s">
        <v>352</v>
      </c>
      <c r="D237" s="2" t="s">
        <v>353</v>
      </c>
      <c r="E237" s="14">
        <f t="shared" ref="E237" si="35">G237-H237</f>
        <v>6500</v>
      </c>
      <c r="F237" s="9">
        <v>15</v>
      </c>
      <c r="G237" s="9">
        <v>7361.34</v>
      </c>
      <c r="H237" s="6">
        <v>861.34</v>
      </c>
    </row>
    <row r="238" spans="1:8" x14ac:dyDescent="0.25">
      <c r="A238" s="1">
        <v>190</v>
      </c>
      <c r="B238" s="2" t="s">
        <v>354</v>
      </c>
      <c r="C238" s="2" t="s">
        <v>104</v>
      </c>
      <c r="D238" s="2" t="s">
        <v>355</v>
      </c>
      <c r="E238" s="14">
        <f t="shared" ref="E238:E239" si="36">G238-H238</f>
        <v>5000</v>
      </c>
      <c r="F238" s="9">
        <v>15</v>
      </c>
      <c r="G238" s="9">
        <v>5502.32</v>
      </c>
      <c r="H238" s="6">
        <v>502.32</v>
      </c>
    </row>
    <row r="239" spans="1:8" x14ac:dyDescent="0.25">
      <c r="A239" s="1">
        <v>191</v>
      </c>
      <c r="B239" s="2" t="s">
        <v>356</v>
      </c>
      <c r="C239" s="2" t="s">
        <v>71</v>
      </c>
      <c r="D239" s="2" t="s">
        <v>10</v>
      </c>
      <c r="E239" s="14">
        <f t="shared" si="36"/>
        <v>5000</v>
      </c>
      <c r="F239" s="9">
        <v>15</v>
      </c>
      <c r="G239" s="9">
        <v>5502.32</v>
      </c>
      <c r="H239" s="6">
        <v>502.32</v>
      </c>
    </row>
    <row r="240" spans="1:8" x14ac:dyDescent="0.25">
      <c r="A240" s="1">
        <v>192</v>
      </c>
      <c r="B240" s="2" t="s">
        <v>357</v>
      </c>
      <c r="C240" s="2" t="s">
        <v>17</v>
      </c>
      <c r="D240" s="2" t="s">
        <v>89</v>
      </c>
      <c r="E240" s="14">
        <f t="shared" ref="E240" si="37">G240-H240</f>
        <v>4500</v>
      </c>
      <c r="F240" s="9">
        <v>15</v>
      </c>
      <c r="G240" s="9">
        <v>4907.08</v>
      </c>
      <c r="H240" s="6">
        <v>407.08</v>
      </c>
    </row>
    <row r="241" spans="1:8" x14ac:dyDescent="0.25">
      <c r="A241" s="1">
        <v>194</v>
      </c>
      <c r="B241" s="2" t="s">
        <v>358</v>
      </c>
      <c r="C241" s="2" t="s">
        <v>285</v>
      </c>
      <c r="D241" s="2" t="s">
        <v>243</v>
      </c>
      <c r="E241" s="14">
        <f t="shared" ref="E241:E244" si="38">G241-H241</f>
        <v>5000</v>
      </c>
      <c r="F241" s="9">
        <v>15</v>
      </c>
      <c r="G241" s="9">
        <v>5502.32</v>
      </c>
      <c r="H241" s="6">
        <v>502.32</v>
      </c>
    </row>
    <row r="242" spans="1:8" x14ac:dyDescent="0.25">
      <c r="A242" s="1">
        <v>195</v>
      </c>
      <c r="B242" s="2" t="s">
        <v>359</v>
      </c>
      <c r="C242" s="2" t="s">
        <v>360</v>
      </c>
      <c r="D242" s="2" t="s">
        <v>361</v>
      </c>
      <c r="E242" s="14">
        <f t="shared" si="38"/>
        <v>5000</v>
      </c>
      <c r="F242" s="9">
        <v>15</v>
      </c>
      <c r="G242" s="9">
        <v>5502.32</v>
      </c>
      <c r="H242" s="6">
        <v>502.32</v>
      </c>
    </row>
    <row r="243" spans="1:8" x14ac:dyDescent="0.25">
      <c r="A243" s="1">
        <v>196</v>
      </c>
      <c r="B243" s="2" t="s">
        <v>362</v>
      </c>
      <c r="C243" s="2" t="s">
        <v>21</v>
      </c>
      <c r="D243" s="2" t="s">
        <v>30</v>
      </c>
      <c r="E243" s="14">
        <f t="shared" si="38"/>
        <v>5000</v>
      </c>
      <c r="F243" s="9">
        <v>15</v>
      </c>
      <c r="G243" s="9">
        <v>5502.32</v>
      </c>
      <c r="H243" s="6">
        <v>502.32</v>
      </c>
    </row>
    <row r="244" spans="1:8" x14ac:dyDescent="0.25">
      <c r="A244" s="1">
        <v>197</v>
      </c>
      <c r="B244" s="2" t="s">
        <v>363</v>
      </c>
      <c r="C244" s="2" t="s">
        <v>364</v>
      </c>
      <c r="D244" s="2" t="s">
        <v>365</v>
      </c>
      <c r="E244" s="14">
        <f t="shared" si="38"/>
        <v>5000</v>
      </c>
      <c r="F244" s="9">
        <v>15</v>
      </c>
      <c r="G244" s="9">
        <v>5502.32</v>
      </c>
      <c r="H244" s="6">
        <v>502.32</v>
      </c>
    </row>
    <row r="245" spans="1:8" x14ac:dyDescent="0.25">
      <c r="A245" s="1">
        <v>198</v>
      </c>
      <c r="B245" s="2" t="s">
        <v>366</v>
      </c>
      <c r="C245" s="2" t="s">
        <v>42</v>
      </c>
      <c r="D245" s="2" t="s">
        <v>300</v>
      </c>
      <c r="E245" s="14">
        <f t="shared" ref="E245:E267" si="39">G245-H245</f>
        <v>4500</v>
      </c>
      <c r="F245" s="9">
        <v>15</v>
      </c>
      <c r="G245" s="9">
        <v>4907.08</v>
      </c>
      <c r="H245" s="6">
        <v>407.08</v>
      </c>
    </row>
    <row r="246" spans="1:8" x14ac:dyDescent="0.25">
      <c r="A246" s="1">
        <v>199</v>
      </c>
      <c r="B246" s="2" t="s">
        <v>367</v>
      </c>
      <c r="C246" s="2" t="s">
        <v>113</v>
      </c>
      <c r="D246" s="2" t="s">
        <v>45</v>
      </c>
      <c r="E246" s="14">
        <f t="shared" si="39"/>
        <v>4500</v>
      </c>
      <c r="F246" s="9">
        <v>15</v>
      </c>
      <c r="G246" s="9">
        <v>4907.08</v>
      </c>
      <c r="H246" s="6">
        <v>407.08</v>
      </c>
    </row>
    <row r="247" spans="1:8" x14ac:dyDescent="0.25">
      <c r="A247" s="1">
        <v>200</v>
      </c>
      <c r="B247" s="2" t="s">
        <v>368</v>
      </c>
      <c r="C247" s="2" t="s">
        <v>133</v>
      </c>
      <c r="D247" s="2" t="s">
        <v>164</v>
      </c>
      <c r="E247" s="14">
        <f t="shared" si="39"/>
        <v>5000</v>
      </c>
      <c r="F247" s="9">
        <v>15</v>
      </c>
      <c r="G247" s="9">
        <v>5502.32</v>
      </c>
      <c r="H247" s="6">
        <v>502.32</v>
      </c>
    </row>
    <row r="248" spans="1:8" x14ac:dyDescent="0.25">
      <c r="A248" s="1">
        <v>201</v>
      </c>
      <c r="B248" s="2" t="s">
        <v>369</v>
      </c>
      <c r="C248" s="2" t="s">
        <v>184</v>
      </c>
      <c r="D248" s="2" t="s">
        <v>112</v>
      </c>
      <c r="E248" s="14">
        <f t="shared" si="39"/>
        <v>4500</v>
      </c>
      <c r="F248" s="9">
        <v>15</v>
      </c>
      <c r="G248" s="9">
        <v>4907.08</v>
      </c>
      <c r="H248" s="6">
        <v>407.08</v>
      </c>
    </row>
    <row r="249" spans="1:8" x14ac:dyDescent="0.25">
      <c r="A249" s="1">
        <v>202</v>
      </c>
      <c r="B249" s="2" t="s">
        <v>121</v>
      </c>
      <c r="C249" s="2" t="s">
        <v>370</v>
      </c>
      <c r="D249" s="2" t="s">
        <v>371</v>
      </c>
      <c r="E249" s="14">
        <f t="shared" si="39"/>
        <v>5000</v>
      </c>
      <c r="F249" s="9">
        <v>15</v>
      </c>
      <c r="G249" s="9">
        <v>5502.32</v>
      </c>
      <c r="H249" s="6">
        <v>502.32</v>
      </c>
    </row>
    <row r="250" spans="1:8" x14ac:dyDescent="0.25">
      <c r="A250" s="1">
        <v>203</v>
      </c>
      <c r="B250" s="2" t="s">
        <v>372</v>
      </c>
      <c r="C250" s="2" t="s">
        <v>148</v>
      </c>
      <c r="D250" s="2" t="s">
        <v>10</v>
      </c>
      <c r="E250" s="14">
        <f t="shared" si="39"/>
        <v>4500</v>
      </c>
      <c r="F250" s="9">
        <v>15</v>
      </c>
      <c r="G250" s="9">
        <v>4907.08</v>
      </c>
      <c r="H250" s="6">
        <v>407.08</v>
      </c>
    </row>
    <row r="251" spans="1:8" x14ac:dyDescent="0.25">
      <c r="A251" s="1">
        <v>204</v>
      </c>
      <c r="B251" s="2" t="s">
        <v>373</v>
      </c>
      <c r="C251" s="2" t="s">
        <v>184</v>
      </c>
      <c r="D251" s="2" t="s">
        <v>243</v>
      </c>
      <c r="E251" s="14">
        <f t="shared" si="39"/>
        <v>4500</v>
      </c>
      <c r="F251" s="9">
        <v>15</v>
      </c>
      <c r="G251" s="9">
        <v>4907.08</v>
      </c>
      <c r="H251" s="6">
        <v>407.08</v>
      </c>
    </row>
    <row r="252" spans="1:8" x14ac:dyDescent="0.25">
      <c r="A252" s="1">
        <v>205</v>
      </c>
      <c r="B252" s="2" t="s">
        <v>374</v>
      </c>
      <c r="C252" s="2" t="s">
        <v>10</v>
      </c>
      <c r="D252" s="2" t="s">
        <v>115</v>
      </c>
      <c r="E252" s="14">
        <f t="shared" si="39"/>
        <v>4500</v>
      </c>
      <c r="F252" s="9">
        <v>15</v>
      </c>
      <c r="G252" s="9">
        <v>4907.08</v>
      </c>
      <c r="H252" s="6">
        <v>407.08</v>
      </c>
    </row>
    <row r="253" spans="1:8" x14ac:dyDescent="0.25">
      <c r="A253" s="1">
        <v>206</v>
      </c>
      <c r="B253" s="2" t="s">
        <v>375</v>
      </c>
      <c r="C253" s="2" t="s">
        <v>376</v>
      </c>
      <c r="D253" s="2" t="s">
        <v>24</v>
      </c>
      <c r="E253" s="14">
        <f t="shared" si="39"/>
        <v>4500</v>
      </c>
      <c r="F253" s="9">
        <v>15</v>
      </c>
      <c r="G253" s="9">
        <v>4907.08</v>
      </c>
      <c r="H253" s="6">
        <v>407.08</v>
      </c>
    </row>
    <row r="254" spans="1:8" x14ac:dyDescent="0.25">
      <c r="A254" s="1">
        <v>207</v>
      </c>
      <c r="B254" s="2" t="s">
        <v>377</v>
      </c>
      <c r="C254" s="2" t="s">
        <v>107</v>
      </c>
      <c r="D254" s="2" t="s">
        <v>80</v>
      </c>
      <c r="E254" s="14">
        <f t="shared" si="39"/>
        <v>5100</v>
      </c>
      <c r="F254" s="9">
        <v>15</v>
      </c>
      <c r="G254" s="9">
        <v>5623.85</v>
      </c>
      <c r="H254" s="6">
        <v>523.85</v>
      </c>
    </row>
    <row r="255" spans="1:8" x14ac:dyDescent="0.25">
      <c r="A255" s="1">
        <v>208</v>
      </c>
      <c r="B255" s="2" t="s">
        <v>378</v>
      </c>
      <c r="C255" s="2" t="s">
        <v>29</v>
      </c>
      <c r="D255" s="2" t="s">
        <v>26</v>
      </c>
      <c r="E255" s="14">
        <f t="shared" si="39"/>
        <v>5000</v>
      </c>
      <c r="F255" s="9">
        <v>15</v>
      </c>
      <c r="G255" s="9">
        <v>5502.32</v>
      </c>
      <c r="H255" s="6">
        <v>502.32</v>
      </c>
    </row>
    <row r="256" spans="1:8" x14ac:dyDescent="0.25">
      <c r="A256" s="1">
        <v>210</v>
      </c>
      <c r="B256" s="2" t="s">
        <v>380</v>
      </c>
      <c r="C256" s="2" t="s">
        <v>381</v>
      </c>
      <c r="D256" s="2" t="s">
        <v>279</v>
      </c>
      <c r="E256" s="14">
        <f t="shared" si="39"/>
        <v>5000</v>
      </c>
      <c r="F256" s="9">
        <v>15</v>
      </c>
      <c r="G256" s="9">
        <v>5502.32</v>
      </c>
      <c r="H256" s="6">
        <v>502.32</v>
      </c>
    </row>
    <row r="257" spans="1:8" x14ac:dyDescent="0.25">
      <c r="A257" s="1">
        <v>211</v>
      </c>
      <c r="B257" s="2" t="s">
        <v>105</v>
      </c>
      <c r="C257" s="2" t="s">
        <v>339</v>
      </c>
      <c r="D257" s="2" t="s">
        <v>340</v>
      </c>
      <c r="E257" s="14">
        <f t="shared" si="39"/>
        <v>5000</v>
      </c>
      <c r="F257" s="9">
        <v>15</v>
      </c>
      <c r="G257" s="9">
        <v>5502.32</v>
      </c>
      <c r="H257" s="6">
        <v>502.32</v>
      </c>
    </row>
    <row r="258" spans="1:8" x14ac:dyDescent="0.25">
      <c r="A258" s="1">
        <v>212</v>
      </c>
      <c r="B258" s="2" t="s">
        <v>382</v>
      </c>
      <c r="C258" s="2" t="s">
        <v>383</v>
      </c>
      <c r="D258" s="2" t="s">
        <v>384</v>
      </c>
      <c r="E258" s="14">
        <f t="shared" si="39"/>
        <v>5000</v>
      </c>
      <c r="F258" s="9">
        <v>15</v>
      </c>
      <c r="G258" s="9">
        <v>5502.32</v>
      </c>
      <c r="H258" s="6">
        <v>502.32</v>
      </c>
    </row>
    <row r="259" spans="1:8" x14ac:dyDescent="0.25">
      <c r="A259" s="1">
        <v>213</v>
      </c>
      <c r="B259" s="2" t="s">
        <v>385</v>
      </c>
      <c r="C259" s="2" t="s">
        <v>386</v>
      </c>
      <c r="D259" s="2" t="s">
        <v>274</v>
      </c>
      <c r="E259" s="14">
        <f t="shared" si="39"/>
        <v>4500</v>
      </c>
      <c r="F259" s="9">
        <v>15</v>
      </c>
      <c r="G259" s="9">
        <v>4907.08</v>
      </c>
      <c r="H259" s="6">
        <v>407.08</v>
      </c>
    </row>
    <row r="260" spans="1:8" x14ac:dyDescent="0.25">
      <c r="A260" s="1">
        <v>214</v>
      </c>
      <c r="B260" s="2" t="s">
        <v>120</v>
      </c>
      <c r="C260" s="2" t="s">
        <v>22</v>
      </c>
      <c r="D260" s="2" t="s">
        <v>24</v>
      </c>
      <c r="E260" s="14">
        <f t="shared" si="39"/>
        <v>3899.9999999999995</v>
      </c>
      <c r="F260" s="9">
        <v>15</v>
      </c>
      <c r="G260" s="9">
        <v>4224.4799999999996</v>
      </c>
      <c r="H260" s="6">
        <v>324.48</v>
      </c>
    </row>
    <row r="261" spans="1:8" x14ac:dyDescent="0.25">
      <c r="A261" s="1">
        <v>215</v>
      </c>
      <c r="B261" s="2" t="s">
        <v>387</v>
      </c>
      <c r="C261" s="2" t="s">
        <v>388</v>
      </c>
      <c r="D261" s="2" t="s">
        <v>89</v>
      </c>
      <c r="E261" s="14">
        <f t="shared" si="39"/>
        <v>5000</v>
      </c>
      <c r="F261" s="9">
        <v>15</v>
      </c>
      <c r="G261" s="9">
        <v>5502.32</v>
      </c>
      <c r="H261" s="6">
        <v>502.32</v>
      </c>
    </row>
    <row r="262" spans="1:8" x14ac:dyDescent="0.25">
      <c r="A262" s="1">
        <v>216</v>
      </c>
      <c r="B262" s="2" t="s">
        <v>389</v>
      </c>
      <c r="C262" s="2" t="s">
        <v>81</v>
      </c>
      <c r="D262" s="2" t="s">
        <v>116</v>
      </c>
      <c r="E262" s="14">
        <f t="shared" si="39"/>
        <v>4500</v>
      </c>
      <c r="F262" s="9">
        <v>15</v>
      </c>
      <c r="G262" s="9">
        <v>4907.08</v>
      </c>
      <c r="H262" s="6">
        <v>407.08</v>
      </c>
    </row>
    <row r="263" spans="1:8" x14ac:dyDescent="0.25">
      <c r="A263" s="1">
        <v>217</v>
      </c>
      <c r="B263" s="2" t="s">
        <v>390</v>
      </c>
      <c r="C263" s="2" t="s">
        <v>45</v>
      </c>
      <c r="D263" s="2" t="s">
        <v>71</v>
      </c>
      <c r="E263" s="14">
        <f t="shared" si="39"/>
        <v>4500</v>
      </c>
      <c r="F263" s="9">
        <v>15</v>
      </c>
      <c r="G263" s="9">
        <v>4907.08</v>
      </c>
      <c r="H263" s="6">
        <v>407.08</v>
      </c>
    </row>
    <row r="264" spans="1:8" x14ac:dyDescent="0.25">
      <c r="A264" s="1"/>
      <c r="B264" s="2" t="s">
        <v>463</v>
      </c>
      <c r="C264" s="2" t="s">
        <v>464</v>
      </c>
      <c r="D264" s="2" t="s">
        <v>17</v>
      </c>
      <c r="E264" s="14">
        <f t="shared" si="39"/>
        <v>4500</v>
      </c>
      <c r="F264" s="9">
        <v>15</v>
      </c>
      <c r="G264" s="9">
        <v>4907.08</v>
      </c>
      <c r="H264" s="6">
        <v>407.08</v>
      </c>
    </row>
    <row r="265" spans="1:8" x14ac:dyDescent="0.25">
      <c r="A265" s="1"/>
      <c r="B265" s="2" t="s">
        <v>465</v>
      </c>
      <c r="C265" s="2" t="s">
        <v>44</v>
      </c>
      <c r="D265" s="2" t="s">
        <v>466</v>
      </c>
      <c r="E265" s="14">
        <f t="shared" si="39"/>
        <v>4483.34</v>
      </c>
      <c r="F265" s="9">
        <v>15</v>
      </c>
      <c r="G265" s="9">
        <v>4887.25</v>
      </c>
      <c r="H265" s="6">
        <v>403.91</v>
      </c>
    </row>
    <row r="266" spans="1:8" x14ac:dyDescent="0.25">
      <c r="A266" s="1"/>
      <c r="B266" s="2" t="s">
        <v>467</v>
      </c>
      <c r="C266" s="2" t="s">
        <v>13</v>
      </c>
      <c r="D266" s="2" t="s">
        <v>119</v>
      </c>
      <c r="E266" s="14">
        <f t="shared" si="39"/>
        <v>4500</v>
      </c>
      <c r="F266" s="9">
        <v>15</v>
      </c>
      <c r="G266" s="9">
        <v>4907.08</v>
      </c>
      <c r="H266" s="6">
        <v>407.08</v>
      </c>
    </row>
    <row r="267" spans="1:8" x14ac:dyDescent="0.25">
      <c r="A267" s="1">
        <v>218</v>
      </c>
      <c r="B267" s="2" t="s">
        <v>391</v>
      </c>
      <c r="C267" s="2" t="s">
        <v>392</v>
      </c>
      <c r="D267" s="2" t="s">
        <v>22</v>
      </c>
      <c r="E267" s="14">
        <f t="shared" si="39"/>
        <v>5000</v>
      </c>
      <c r="F267" s="9">
        <v>15</v>
      </c>
      <c r="G267" s="9">
        <v>5502.32</v>
      </c>
      <c r="H267" s="6">
        <v>502.32</v>
      </c>
    </row>
    <row r="268" spans="1:8" x14ac:dyDescent="0.25">
      <c r="A268" s="1"/>
      <c r="B268" s="2"/>
      <c r="C268" s="2"/>
      <c r="D268" s="2"/>
      <c r="E268" s="7">
        <f>SUM(E202:E267)</f>
        <v>334733.36000000004</v>
      </c>
      <c r="F268" s="7"/>
      <c r="G268" s="7">
        <f>SUM(G202:G267)</f>
        <v>370189.61000000016</v>
      </c>
      <c r="H268" s="7">
        <f>SUM(H202:H267)</f>
        <v>35456.250000000022</v>
      </c>
    </row>
    <row r="269" spans="1:8" x14ac:dyDescent="0.25">
      <c r="A269" s="1"/>
      <c r="B269" s="2"/>
      <c r="C269" s="2"/>
      <c r="D269" s="2"/>
      <c r="E269" s="6"/>
      <c r="F269" s="9"/>
      <c r="G269" s="9"/>
      <c r="H269" s="6"/>
    </row>
    <row r="270" spans="1:8" ht="18.75" x14ac:dyDescent="0.3">
      <c r="A270" s="15" t="s">
        <v>393</v>
      </c>
      <c r="B270" s="16"/>
      <c r="C270" s="16"/>
      <c r="D270" s="16"/>
      <c r="E270" s="16"/>
      <c r="F270" s="16"/>
      <c r="G270" s="16"/>
      <c r="H270" s="17"/>
    </row>
    <row r="271" spans="1:8" x14ac:dyDescent="0.25">
      <c r="A271" s="1">
        <v>219</v>
      </c>
      <c r="B271" s="2" t="s">
        <v>168</v>
      </c>
      <c r="C271" s="2" t="s">
        <v>394</v>
      </c>
      <c r="D271" s="2" t="s">
        <v>383</v>
      </c>
      <c r="E271" s="14">
        <f>G271-H271</f>
        <v>7000</v>
      </c>
      <c r="F271" s="9">
        <v>15</v>
      </c>
      <c r="G271" s="9">
        <v>7997.15</v>
      </c>
      <c r="H271" s="6">
        <v>997.15</v>
      </c>
    </row>
    <row r="272" spans="1:8" x14ac:dyDescent="0.25">
      <c r="A272" s="1">
        <v>220</v>
      </c>
      <c r="B272" s="2" t="s">
        <v>395</v>
      </c>
      <c r="C272" s="2" t="s">
        <v>10</v>
      </c>
      <c r="D272" s="2" t="s">
        <v>184</v>
      </c>
      <c r="E272" s="14">
        <f t="shared" ref="E272" si="40">G272-H272</f>
        <v>5000</v>
      </c>
      <c r="F272" s="9">
        <v>15</v>
      </c>
      <c r="G272" s="9">
        <v>5502.32</v>
      </c>
      <c r="H272" s="6">
        <v>502.32</v>
      </c>
    </row>
    <row r="273" spans="1:8" x14ac:dyDescent="0.25">
      <c r="A273" s="1">
        <v>221</v>
      </c>
      <c r="B273" s="2" t="s">
        <v>396</v>
      </c>
      <c r="C273" s="2" t="s">
        <v>71</v>
      </c>
      <c r="D273" s="2" t="s">
        <v>119</v>
      </c>
      <c r="E273" s="14">
        <f>G273-H273</f>
        <v>5000</v>
      </c>
      <c r="F273" s="9">
        <v>15</v>
      </c>
      <c r="G273" s="9">
        <v>5502.32</v>
      </c>
      <c r="H273" s="6">
        <v>502.32</v>
      </c>
    </row>
    <row r="274" spans="1:8" x14ac:dyDescent="0.25">
      <c r="A274" s="1">
        <v>222</v>
      </c>
      <c r="B274" s="2" t="s">
        <v>232</v>
      </c>
      <c r="C274" s="2" t="s">
        <v>397</v>
      </c>
      <c r="D274" s="2" t="s">
        <v>211</v>
      </c>
      <c r="E274" s="14">
        <f t="shared" ref="E274" si="41">G274-H274</f>
        <v>5000</v>
      </c>
      <c r="F274" s="9">
        <v>15</v>
      </c>
      <c r="G274" s="9">
        <v>5502.32</v>
      </c>
      <c r="H274" s="6">
        <v>502.32</v>
      </c>
    </row>
    <row r="275" spans="1:8" x14ac:dyDescent="0.25">
      <c r="A275" s="1">
        <v>223</v>
      </c>
      <c r="B275" s="2" t="s">
        <v>214</v>
      </c>
      <c r="C275" s="2" t="s">
        <v>65</v>
      </c>
      <c r="D275" s="2" t="s">
        <v>22</v>
      </c>
      <c r="E275" s="14">
        <f t="shared" ref="E275:E279" si="42">G275-H275</f>
        <v>5000</v>
      </c>
      <c r="F275" s="9">
        <v>15</v>
      </c>
      <c r="G275" s="9">
        <v>5502.32</v>
      </c>
      <c r="H275" s="6">
        <v>502.32</v>
      </c>
    </row>
    <row r="276" spans="1:8" x14ac:dyDescent="0.25">
      <c r="A276" s="1">
        <v>224</v>
      </c>
      <c r="B276" s="2" t="s">
        <v>398</v>
      </c>
      <c r="C276" s="2" t="s">
        <v>81</v>
      </c>
      <c r="D276" s="2" t="s">
        <v>22</v>
      </c>
      <c r="E276" s="14">
        <f t="shared" si="42"/>
        <v>4200</v>
      </c>
      <c r="F276" s="9">
        <v>15</v>
      </c>
      <c r="G276" s="9">
        <v>4561.1000000000004</v>
      </c>
      <c r="H276" s="6">
        <v>361.1</v>
      </c>
    </row>
    <row r="277" spans="1:8" x14ac:dyDescent="0.25">
      <c r="A277" s="1">
        <v>225</v>
      </c>
      <c r="B277" s="2" t="s">
        <v>399</v>
      </c>
      <c r="C277" s="2" t="s">
        <v>104</v>
      </c>
      <c r="D277" s="2" t="s">
        <v>119</v>
      </c>
      <c r="E277" s="14">
        <f t="shared" si="42"/>
        <v>6500</v>
      </c>
      <c r="F277" s="9">
        <v>15</v>
      </c>
      <c r="G277" s="9">
        <v>7361.34</v>
      </c>
      <c r="H277" s="6">
        <v>861.34</v>
      </c>
    </row>
    <row r="278" spans="1:8" x14ac:dyDescent="0.25">
      <c r="A278" s="1">
        <v>227</v>
      </c>
      <c r="B278" s="2" t="s">
        <v>400</v>
      </c>
      <c r="C278" s="2" t="s">
        <v>279</v>
      </c>
      <c r="D278" s="2" t="s">
        <v>304</v>
      </c>
      <c r="E278" s="14">
        <f t="shared" si="42"/>
        <v>5000</v>
      </c>
      <c r="F278" s="9">
        <v>15</v>
      </c>
      <c r="G278" s="9">
        <v>5502.32</v>
      </c>
      <c r="H278" s="6">
        <v>502.32</v>
      </c>
    </row>
    <row r="279" spans="1:8" x14ac:dyDescent="0.25">
      <c r="A279" s="1">
        <v>228</v>
      </c>
      <c r="B279" s="2" t="s">
        <v>401</v>
      </c>
      <c r="C279" s="2" t="s">
        <v>13</v>
      </c>
      <c r="D279" s="2" t="s">
        <v>154</v>
      </c>
      <c r="E279" s="14">
        <f t="shared" si="42"/>
        <v>3500</v>
      </c>
      <c r="F279" s="9">
        <v>15</v>
      </c>
      <c r="G279" s="9">
        <v>3775.64</v>
      </c>
      <c r="H279" s="6">
        <v>275.64</v>
      </c>
    </row>
    <row r="280" spans="1:8" x14ac:dyDescent="0.25">
      <c r="A280" s="1">
        <v>229</v>
      </c>
      <c r="B280" s="2" t="s">
        <v>402</v>
      </c>
      <c r="C280" s="2" t="s">
        <v>95</v>
      </c>
      <c r="D280" s="2" t="s">
        <v>321</v>
      </c>
      <c r="E280" s="14">
        <f t="shared" ref="E280:E281" si="43">G280-H280</f>
        <v>4500</v>
      </c>
      <c r="F280" s="9">
        <v>15</v>
      </c>
      <c r="G280" s="9">
        <v>4907.08</v>
      </c>
      <c r="H280" s="6">
        <v>407.08</v>
      </c>
    </row>
    <row r="281" spans="1:8" x14ac:dyDescent="0.25">
      <c r="A281" s="1">
        <v>230</v>
      </c>
      <c r="B281" s="2" t="s">
        <v>403</v>
      </c>
      <c r="C281" s="2" t="s">
        <v>184</v>
      </c>
      <c r="D281" s="2" t="s">
        <v>45</v>
      </c>
      <c r="E281" s="14">
        <f t="shared" si="43"/>
        <v>4500</v>
      </c>
      <c r="F281" s="9">
        <v>15</v>
      </c>
      <c r="G281" s="9">
        <v>4907.08</v>
      </c>
      <c r="H281" s="6">
        <v>407.08</v>
      </c>
    </row>
    <row r="282" spans="1:8" x14ac:dyDescent="0.25">
      <c r="A282" s="1">
        <v>231</v>
      </c>
      <c r="B282" s="2" t="s">
        <v>404</v>
      </c>
      <c r="C282" s="2" t="s">
        <v>45</v>
      </c>
      <c r="D282" s="2" t="s">
        <v>22</v>
      </c>
      <c r="E282" s="14">
        <f>G282-H282</f>
        <v>10000</v>
      </c>
      <c r="F282" s="9">
        <v>15</v>
      </c>
      <c r="G282" s="9">
        <v>11812.01</v>
      </c>
      <c r="H282" s="6">
        <v>1812.01</v>
      </c>
    </row>
    <row r="283" spans="1:8" x14ac:dyDescent="0.25">
      <c r="A283" s="1">
        <v>232</v>
      </c>
      <c r="B283" s="2" t="s">
        <v>405</v>
      </c>
      <c r="C283" s="2" t="s">
        <v>406</v>
      </c>
      <c r="D283" s="2" t="s">
        <v>243</v>
      </c>
      <c r="E283" s="14">
        <f>G283-H283</f>
        <v>4500</v>
      </c>
      <c r="F283" s="9">
        <v>15</v>
      </c>
      <c r="G283" s="9">
        <v>4907.08</v>
      </c>
      <c r="H283" s="6">
        <v>407.08</v>
      </c>
    </row>
    <row r="284" spans="1:8" x14ac:dyDescent="0.25">
      <c r="A284" s="1">
        <v>233</v>
      </c>
      <c r="B284" s="2" t="s">
        <v>407</v>
      </c>
      <c r="C284" s="2" t="s">
        <v>10</v>
      </c>
      <c r="D284" s="2" t="s">
        <v>24</v>
      </c>
      <c r="E284" s="14">
        <f t="shared" ref="E284:E287" si="44">G284-H284</f>
        <v>5000</v>
      </c>
      <c r="F284" s="9">
        <v>15</v>
      </c>
      <c r="G284" s="9">
        <v>5502.32</v>
      </c>
      <c r="H284" s="6">
        <v>502.32</v>
      </c>
    </row>
    <row r="285" spans="1:8" x14ac:dyDescent="0.25">
      <c r="A285" s="1">
        <v>234</v>
      </c>
      <c r="B285" s="2" t="s">
        <v>408</v>
      </c>
      <c r="C285" s="2" t="s">
        <v>14</v>
      </c>
      <c r="D285" s="2" t="s">
        <v>71</v>
      </c>
      <c r="E285" s="14">
        <f t="shared" si="44"/>
        <v>5000</v>
      </c>
      <c r="F285" s="9">
        <v>15</v>
      </c>
      <c r="G285" s="9">
        <v>5502.32</v>
      </c>
      <c r="H285" s="6">
        <v>502.32</v>
      </c>
    </row>
    <row r="286" spans="1:8" x14ac:dyDescent="0.25">
      <c r="A286" s="1">
        <v>235</v>
      </c>
      <c r="B286" s="2" t="s">
        <v>409</v>
      </c>
      <c r="C286" s="2" t="s">
        <v>49</v>
      </c>
      <c r="D286" s="2" t="s">
        <v>9</v>
      </c>
      <c r="E286" s="14">
        <f t="shared" si="44"/>
        <v>5000</v>
      </c>
      <c r="F286" s="9">
        <v>15</v>
      </c>
      <c r="G286" s="9">
        <v>5502.32</v>
      </c>
      <c r="H286" s="6">
        <v>502.32</v>
      </c>
    </row>
    <row r="287" spans="1:8" x14ac:dyDescent="0.25">
      <c r="A287" s="1">
        <v>236</v>
      </c>
      <c r="B287" s="2" t="s">
        <v>410</v>
      </c>
      <c r="C287" s="2" t="s">
        <v>162</v>
      </c>
      <c r="D287" s="2" t="s">
        <v>411</v>
      </c>
      <c r="E287" s="14">
        <f t="shared" si="44"/>
        <v>5000</v>
      </c>
      <c r="F287" s="9">
        <v>15</v>
      </c>
      <c r="G287" s="9">
        <v>5502.32</v>
      </c>
      <c r="H287" s="6">
        <v>502.32</v>
      </c>
    </row>
    <row r="288" spans="1:8" x14ac:dyDescent="0.25">
      <c r="A288" s="1">
        <v>237</v>
      </c>
      <c r="B288" s="2" t="s">
        <v>167</v>
      </c>
      <c r="C288" s="2" t="s">
        <v>17</v>
      </c>
      <c r="D288" s="2" t="s">
        <v>78</v>
      </c>
      <c r="E288" s="14">
        <f>G288-H288</f>
        <v>4500</v>
      </c>
      <c r="F288" s="9">
        <v>15</v>
      </c>
      <c r="G288" s="9">
        <v>4907.08</v>
      </c>
      <c r="H288" s="6">
        <v>407.08</v>
      </c>
    </row>
    <row r="289" spans="1:8" x14ac:dyDescent="0.25">
      <c r="A289" s="1">
        <v>238</v>
      </c>
      <c r="B289" s="2" t="s">
        <v>412</v>
      </c>
      <c r="C289" s="2" t="s">
        <v>119</v>
      </c>
      <c r="D289" s="2" t="s">
        <v>92</v>
      </c>
      <c r="E289" s="14">
        <f>G289-H289</f>
        <v>5000</v>
      </c>
      <c r="F289" s="9">
        <v>15</v>
      </c>
      <c r="G289" s="9">
        <v>5502.32</v>
      </c>
      <c r="H289" s="6">
        <v>502.32</v>
      </c>
    </row>
    <row r="290" spans="1:8" x14ac:dyDescent="0.25">
      <c r="A290" s="1">
        <v>239</v>
      </c>
      <c r="B290" s="2" t="s">
        <v>413</v>
      </c>
      <c r="C290" s="2" t="s">
        <v>53</v>
      </c>
      <c r="D290" s="2" t="s">
        <v>10</v>
      </c>
      <c r="E290" s="14">
        <f>G290-H290</f>
        <v>3999.9999999999995</v>
      </c>
      <c r="F290" s="9">
        <v>15</v>
      </c>
      <c r="G290" s="9">
        <v>4336.6899999999996</v>
      </c>
      <c r="H290" s="6">
        <v>336.69</v>
      </c>
    </row>
    <row r="291" spans="1:8" x14ac:dyDescent="0.25">
      <c r="A291" s="1">
        <v>240</v>
      </c>
      <c r="B291" s="2" t="s">
        <v>414</v>
      </c>
      <c r="C291" s="2" t="s">
        <v>415</v>
      </c>
      <c r="D291" s="2" t="s">
        <v>240</v>
      </c>
      <c r="E291" s="14">
        <f>G291-H291</f>
        <v>5000</v>
      </c>
      <c r="F291" s="9">
        <v>15</v>
      </c>
      <c r="G291" s="9">
        <v>5502.32</v>
      </c>
      <c r="H291" s="6">
        <v>502.32</v>
      </c>
    </row>
    <row r="292" spans="1:8" x14ac:dyDescent="0.25">
      <c r="A292" s="1">
        <v>241</v>
      </c>
      <c r="B292" s="2" t="s">
        <v>416</v>
      </c>
      <c r="C292" s="2" t="s">
        <v>200</v>
      </c>
      <c r="D292" s="2" t="s">
        <v>116</v>
      </c>
      <c r="E292" s="14">
        <f t="shared" ref="E292:E296" si="45">G292-H292</f>
        <v>3999.9999999999995</v>
      </c>
      <c r="F292" s="9">
        <v>15</v>
      </c>
      <c r="G292" s="9">
        <v>4336.6899999999996</v>
      </c>
      <c r="H292" s="6">
        <v>336.69</v>
      </c>
    </row>
    <row r="293" spans="1:8" x14ac:dyDescent="0.25">
      <c r="A293" s="1">
        <v>242</v>
      </c>
      <c r="B293" s="2" t="s">
        <v>417</v>
      </c>
      <c r="C293" s="2" t="s">
        <v>95</v>
      </c>
      <c r="D293" s="2" t="s">
        <v>178</v>
      </c>
      <c r="E293" s="14">
        <f t="shared" si="45"/>
        <v>3999.9999999999995</v>
      </c>
      <c r="F293" s="9">
        <v>15</v>
      </c>
      <c r="G293" s="9">
        <v>4336.6899999999996</v>
      </c>
      <c r="H293" s="6">
        <v>336.69</v>
      </c>
    </row>
    <row r="294" spans="1:8" x14ac:dyDescent="0.25">
      <c r="A294" s="1">
        <v>243</v>
      </c>
      <c r="B294" s="2" t="s">
        <v>357</v>
      </c>
      <c r="C294" s="2" t="s">
        <v>116</v>
      </c>
      <c r="D294" s="2" t="s">
        <v>22</v>
      </c>
      <c r="E294" s="14">
        <f t="shared" si="45"/>
        <v>3999.9999999999995</v>
      </c>
      <c r="F294" s="9">
        <v>15</v>
      </c>
      <c r="G294" s="9">
        <v>4336.6899999999996</v>
      </c>
      <c r="H294" s="6">
        <v>336.69</v>
      </c>
    </row>
    <row r="295" spans="1:8" x14ac:dyDescent="0.25">
      <c r="A295" s="1">
        <v>244</v>
      </c>
      <c r="B295" s="2" t="s">
        <v>418</v>
      </c>
      <c r="C295" s="2" t="s">
        <v>213</v>
      </c>
      <c r="D295" s="2" t="s">
        <v>29</v>
      </c>
      <c r="E295" s="14">
        <f t="shared" si="45"/>
        <v>3999.9999999999995</v>
      </c>
      <c r="F295" s="9">
        <v>15</v>
      </c>
      <c r="G295" s="9">
        <v>4336.6899999999996</v>
      </c>
      <c r="H295" s="6">
        <v>336.69</v>
      </c>
    </row>
    <row r="296" spans="1:8" x14ac:dyDescent="0.25">
      <c r="A296" s="1">
        <v>245</v>
      </c>
      <c r="B296" s="2" t="s">
        <v>419</v>
      </c>
      <c r="C296" s="2" t="s">
        <v>87</v>
      </c>
      <c r="D296" s="2" t="s">
        <v>22</v>
      </c>
      <c r="E296" s="14">
        <f t="shared" si="45"/>
        <v>3999.9999999999995</v>
      </c>
      <c r="F296" s="9">
        <v>15</v>
      </c>
      <c r="G296" s="9">
        <v>4336.6899999999996</v>
      </c>
      <c r="H296" s="6">
        <v>336.69</v>
      </c>
    </row>
    <row r="297" spans="1:8" x14ac:dyDescent="0.25">
      <c r="A297" s="1">
        <v>246</v>
      </c>
      <c r="B297" s="2" t="s">
        <v>420</v>
      </c>
      <c r="C297" s="2" t="s">
        <v>53</v>
      </c>
      <c r="D297" s="2" t="s">
        <v>22</v>
      </c>
      <c r="E297" s="14">
        <f t="shared" ref="E297:E299" si="46">G297-H297</f>
        <v>3999.9999999999995</v>
      </c>
      <c r="F297" s="9">
        <v>15</v>
      </c>
      <c r="G297" s="9">
        <v>4336.6899999999996</v>
      </c>
      <c r="H297" s="6">
        <v>336.69</v>
      </c>
    </row>
    <row r="298" spans="1:8" x14ac:dyDescent="0.25">
      <c r="A298" s="1">
        <v>247</v>
      </c>
      <c r="B298" s="2" t="s">
        <v>84</v>
      </c>
      <c r="C298" s="2" t="s">
        <v>10</v>
      </c>
      <c r="D298" s="2" t="s">
        <v>10</v>
      </c>
      <c r="E298" s="14">
        <f t="shared" si="46"/>
        <v>3999.9999999999995</v>
      </c>
      <c r="F298" s="9">
        <v>15</v>
      </c>
      <c r="G298" s="9">
        <v>4336.6899999999996</v>
      </c>
      <c r="H298" s="6">
        <v>336.69</v>
      </c>
    </row>
    <row r="299" spans="1:8" x14ac:dyDescent="0.25">
      <c r="A299" s="1">
        <v>248</v>
      </c>
      <c r="B299" s="2" t="s">
        <v>421</v>
      </c>
      <c r="C299" s="2" t="s">
        <v>78</v>
      </c>
      <c r="D299" s="2" t="s">
        <v>422</v>
      </c>
      <c r="E299" s="14">
        <f t="shared" si="46"/>
        <v>3999.9999999999995</v>
      </c>
      <c r="F299" s="9">
        <v>15</v>
      </c>
      <c r="G299" s="9">
        <v>4336.6899999999996</v>
      </c>
      <c r="H299" s="6">
        <v>336.69</v>
      </c>
    </row>
    <row r="300" spans="1:8" x14ac:dyDescent="0.25">
      <c r="A300" s="1">
        <v>250</v>
      </c>
      <c r="B300" s="2" t="s">
        <v>423</v>
      </c>
      <c r="C300" s="2" t="s">
        <v>162</v>
      </c>
      <c r="D300" s="2" t="s">
        <v>316</v>
      </c>
      <c r="E300" s="14">
        <f t="shared" ref="E300:E305" si="47">G300-H300</f>
        <v>3999.9999999999995</v>
      </c>
      <c r="F300" s="9">
        <v>15</v>
      </c>
      <c r="G300" s="9">
        <v>4336.6899999999996</v>
      </c>
      <c r="H300" s="6">
        <v>336.69</v>
      </c>
    </row>
    <row r="301" spans="1:8" x14ac:dyDescent="0.25">
      <c r="A301" s="1">
        <v>251</v>
      </c>
      <c r="B301" s="2" t="s">
        <v>424</v>
      </c>
      <c r="C301" s="2" t="s">
        <v>54</v>
      </c>
      <c r="D301" s="2" t="s">
        <v>173</v>
      </c>
      <c r="E301" s="14">
        <f t="shared" si="47"/>
        <v>3999.9999999999995</v>
      </c>
      <c r="F301" s="9">
        <v>15</v>
      </c>
      <c r="G301" s="9">
        <v>4336.6899999999996</v>
      </c>
      <c r="H301" s="6">
        <v>336.69</v>
      </c>
    </row>
    <row r="302" spans="1:8" x14ac:dyDescent="0.25">
      <c r="A302" s="1">
        <v>252</v>
      </c>
      <c r="B302" s="2" t="s">
        <v>425</v>
      </c>
      <c r="C302" s="2" t="s">
        <v>13</v>
      </c>
      <c r="D302" s="2" t="s">
        <v>24</v>
      </c>
      <c r="E302" s="14">
        <f t="shared" si="47"/>
        <v>3999.9999999999995</v>
      </c>
      <c r="F302" s="9">
        <v>15</v>
      </c>
      <c r="G302" s="9">
        <v>4336.6899999999996</v>
      </c>
      <c r="H302" s="6">
        <v>336.69</v>
      </c>
    </row>
    <row r="303" spans="1:8" x14ac:dyDescent="0.25">
      <c r="A303" s="1">
        <v>253</v>
      </c>
      <c r="B303" s="2" t="s">
        <v>426</v>
      </c>
      <c r="C303" s="2" t="s">
        <v>23</v>
      </c>
      <c r="D303" s="2" t="s">
        <v>427</v>
      </c>
      <c r="E303" s="14">
        <f t="shared" si="47"/>
        <v>3999.9999999999995</v>
      </c>
      <c r="F303" s="9">
        <v>15</v>
      </c>
      <c r="G303" s="9">
        <v>4336.6899999999996</v>
      </c>
      <c r="H303" s="6">
        <v>336.69</v>
      </c>
    </row>
    <row r="304" spans="1:8" x14ac:dyDescent="0.25">
      <c r="A304" s="1">
        <v>254</v>
      </c>
      <c r="B304" s="2" t="s">
        <v>428</v>
      </c>
      <c r="C304" s="2" t="s">
        <v>24</v>
      </c>
      <c r="D304" s="2" t="s">
        <v>300</v>
      </c>
      <c r="E304" s="14">
        <f t="shared" si="47"/>
        <v>3999.9999999999995</v>
      </c>
      <c r="F304" s="9">
        <v>15</v>
      </c>
      <c r="G304" s="9">
        <v>4336.6899999999996</v>
      </c>
      <c r="H304" s="6">
        <v>336.69</v>
      </c>
    </row>
    <row r="305" spans="1:8" x14ac:dyDescent="0.25">
      <c r="A305" s="1">
        <v>255</v>
      </c>
      <c r="B305" s="2" t="s">
        <v>429</v>
      </c>
      <c r="C305" s="2" t="s">
        <v>24</v>
      </c>
      <c r="D305" s="2" t="s">
        <v>19</v>
      </c>
      <c r="E305" s="14">
        <f t="shared" si="47"/>
        <v>3999.9999999999995</v>
      </c>
      <c r="F305" s="9">
        <v>15</v>
      </c>
      <c r="G305" s="9">
        <v>4336.6899999999996</v>
      </c>
      <c r="H305" s="6">
        <v>336.69</v>
      </c>
    </row>
    <row r="306" spans="1:8" x14ac:dyDescent="0.25">
      <c r="A306" s="1">
        <v>256</v>
      </c>
      <c r="B306" s="2" t="s">
        <v>167</v>
      </c>
      <c r="C306" s="2" t="s">
        <v>430</v>
      </c>
      <c r="D306" s="2" t="s">
        <v>204</v>
      </c>
      <c r="E306" s="14">
        <f>G306-H306</f>
        <v>5000</v>
      </c>
      <c r="F306" s="9">
        <v>15</v>
      </c>
      <c r="G306" s="9">
        <v>5502.32</v>
      </c>
      <c r="H306" s="6">
        <v>502.32</v>
      </c>
    </row>
    <row r="307" spans="1:8" x14ac:dyDescent="0.25">
      <c r="A307" s="1">
        <v>257</v>
      </c>
      <c r="B307" s="2" t="s">
        <v>431</v>
      </c>
      <c r="C307" s="2" t="s">
        <v>432</v>
      </c>
      <c r="D307" s="2" t="s">
        <v>433</v>
      </c>
      <c r="E307" s="14">
        <f t="shared" ref="E307:E308" si="48">G307-H307</f>
        <v>3999.9999999999995</v>
      </c>
      <c r="F307" s="9">
        <v>15</v>
      </c>
      <c r="G307" s="9">
        <v>4336.6899999999996</v>
      </c>
      <c r="H307" s="6">
        <v>336.69</v>
      </c>
    </row>
    <row r="308" spans="1:8" x14ac:dyDescent="0.25">
      <c r="A308" s="1">
        <v>258</v>
      </c>
      <c r="B308" s="2" t="s">
        <v>434</v>
      </c>
      <c r="C308" s="2" t="s">
        <v>24</v>
      </c>
      <c r="D308" s="2" t="s">
        <v>19</v>
      </c>
      <c r="E308" s="14">
        <f t="shared" si="48"/>
        <v>3999.9999999999995</v>
      </c>
      <c r="F308" s="9">
        <v>15</v>
      </c>
      <c r="G308" s="9">
        <v>4336.6899999999996</v>
      </c>
      <c r="H308" s="6">
        <v>336.69</v>
      </c>
    </row>
    <row r="309" spans="1:8" x14ac:dyDescent="0.25">
      <c r="A309" s="1">
        <v>260</v>
      </c>
      <c r="B309" s="2" t="s">
        <v>435</v>
      </c>
      <c r="C309" s="2" t="s">
        <v>406</v>
      </c>
      <c r="D309" s="2" t="s">
        <v>133</v>
      </c>
      <c r="E309" s="14">
        <f t="shared" ref="E309:E310" si="49">G309-H309</f>
        <v>3999.9999999999995</v>
      </c>
      <c r="F309" s="9">
        <v>15</v>
      </c>
      <c r="G309" s="9">
        <v>4336.6899999999996</v>
      </c>
      <c r="H309" s="6">
        <v>336.69</v>
      </c>
    </row>
    <row r="310" spans="1:8" x14ac:dyDescent="0.25">
      <c r="A310" s="1">
        <v>261</v>
      </c>
      <c r="B310" s="2" t="s">
        <v>436</v>
      </c>
      <c r="C310" s="2" t="s">
        <v>156</v>
      </c>
      <c r="D310" s="2" t="s">
        <v>437</v>
      </c>
      <c r="E310" s="14">
        <f t="shared" si="49"/>
        <v>3999.9999999999995</v>
      </c>
      <c r="F310" s="9">
        <v>15</v>
      </c>
      <c r="G310" s="9">
        <v>4336.6899999999996</v>
      </c>
      <c r="H310" s="6">
        <v>336.69</v>
      </c>
    </row>
    <row r="311" spans="1:8" x14ac:dyDescent="0.25">
      <c r="A311" s="1">
        <v>262</v>
      </c>
      <c r="B311" s="2" t="s">
        <v>438</v>
      </c>
      <c r="C311" s="2" t="s">
        <v>439</v>
      </c>
      <c r="D311" s="2" t="s">
        <v>213</v>
      </c>
      <c r="E311" s="14">
        <f>G311-H311</f>
        <v>5000</v>
      </c>
      <c r="F311" s="9">
        <v>15</v>
      </c>
      <c r="G311" s="9">
        <v>5502.32</v>
      </c>
      <c r="H311" s="6">
        <v>502.32</v>
      </c>
    </row>
    <row r="312" spans="1:8" x14ac:dyDescent="0.25">
      <c r="A312" s="1"/>
      <c r="B312" s="2" t="s">
        <v>470</v>
      </c>
      <c r="C312" s="2" t="s">
        <v>15</v>
      </c>
      <c r="D312" s="2" t="s">
        <v>53</v>
      </c>
      <c r="E312" s="14">
        <f t="shared" ref="E312" si="50">G312-H312</f>
        <v>3999.9999999999995</v>
      </c>
      <c r="F312" s="9">
        <v>15</v>
      </c>
      <c r="G312" s="9">
        <v>4336.6899999999996</v>
      </c>
      <c r="H312" s="6">
        <v>336.69</v>
      </c>
    </row>
    <row r="313" spans="1:8" x14ac:dyDescent="0.25">
      <c r="A313" s="1">
        <v>264</v>
      </c>
      <c r="B313" s="2" t="s">
        <v>440</v>
      </c>
      <c r="C313" s="2" t="s">
        <v>119</v>
      </c>
      <c r="D313" s="2" t="s">
        <v>71</v>
      </c>
      <c r="E313" s="14">
        <f t="shared" ref="E313" si="51">G313-H313</f>
        <v>5000</v>
      </c>
      <c r="F313" s="9">
        <v>15</v>
      </c>
      <c r="G313" s="9">
        <v>5502.32</v>
      </c>
      <c r="H313" s="6">
        <v>502.32</v>
      </c>
    </row>
    <row r="314" spans="1:8" x14ac:dyDescent="0.25">
      <c r="A314" s="1">
        <v>265</v>
      </c>
      <c r="B314" s="2" t="s">
        <v>441</v>
      </c>
      <c r="C314" s="2" t="s">
        <v>89</v>
      </c>
      <c r="D314" s="2" t="s">
        <v>107</v>
      </c>
      <c r="E314" s="14">
        <f t="shared" ref="E314:E323" si="52">G314-H314</f>
        <v>5000</v>
      </c>
      <c r="F314" s="9">
        <v>15</v>
      </c>
      <c r="G314" s="9">
        <v>5502.32</v>
      </c>
      <c r="H314" s="6">
        <v>502.32</v>
      </c>
    </row>
    <row r="315" spans="1:8" x14ac:dyDescent="0.25">
      <c r="A315" s="1">
        <v>266</v>
      </c>
      <c r="B315" s="2" t="s">
        <v>442</v>
      </c>
      <c r="C315" s="2" t="s">
        <v>22</v>
      </c>
      <c r="D315" s="2" t="s">
        <v>78</v>
      </c>
      <c r="E315" s="14">
        <f t="shared" si="52"/>
        <v>4500</v>
      </c>
      <c r="F315" s="9">
        <v>15</v>
      </c>
      <c r="G315" s="9">
        <v>4907.08</v>
      </c>
      <c r="H315" s="6">
        <v>407.08</v>
      </c>
    </row>
    <row r="316" spans="1:8" x14ac:dyDescent="0.25">
      <c r="A316" s="1">
        <v>267</v>
      </c>
      <c r="B316" s="2" t="s">
        <v>443</v>
      </c>
      <c r="C316" s="2" t="s">
        <v>53</v>
      </c>
      <c r="D316" s="2" t="s">
        <v>78</v>
      </c>
      <c r="E316" s="14">
        <f t="shared" si="52"/>
        <v>5000</v>
      </c>
      <c r="F316" s="9">
        <v>15</v>
      </c>
      <c r="G316" s="9">
        <v>5502.32</v>
      </c>
      <c r="H316" s="6">
        <v>502.32</v>
      </c>
    </row>
    <row r="317" spans="1:8" x14ac:dyDescent="0.25">
      <c r="A317" s="1">
        <v>268</v>
      </c>
      <c r="B317" s="2" t="s">
        <v>111</v>
      </c>
      <c r="C317" s="2" t="s">
        <v>121</v>
      </c>
      <c r="D317" s="2" t="s">
        <v>154</v>
      </c>
      <c r="E317" s="14">
        <f t="shared" si="52"/>
        <v>3999.9999999999995</v>
      </c>
      <c r="F317" s="9">
        <v>15</v>
      </c>
      <c r="G317" s="9">
        <v>4336.6899999999996</v>
      </c>
      <c r="H317" s="6">
        <v>336.69</v>
      </c>
    </row>
    <row r="318" spans="1:8" x14ac:dyDescent="0.25">
      <c r="A318" s="1">
        <v>269</v>
      </c>
      <c r="B318" s="2" t="s">
        <v>444</v>
      </c>
      <c r="C318" s="2" t="s">
        <v>445</v>
      </c>
      <c r="D318" s="2" t="s">
        <v>446</v>
      </c>
      <c r="E318" s="14">
        <f t="shared" si="52"/>
        <v>5000</v>
      </c>
      <c r="F318" s="9">
        <v>15</v>
      </c>
      <c r="G318" s="9">
        <v>5502.32</v>
      </c>
      <c r="H318" s="6">
        <v>502.32</v>
      </c>
    </row>
    <row r="319" spans="1:8" x14ac:dyDescent="0.25">
      <c r="A319" s="1">
        <v>270</v>
      </c>
      <c r="B319" s="2" t="s">
        <v>447</v>
      </c>
      <c r="C319" s="2" t="s">
        <v>9</v>
      </c>
      <c r="D319" s="2" t="s">
        <v>10</v>
      </c>
      <c r="E319" s="14">
        <f t="shared" si="52"/>
        <v>5000</v>
      </c>
      <c r="F319" s="9">
        <v>15</v>
      </c>
      <c r="G319" s="9">
        <v>5502.32</v>
      </c>
      <c r="H319" s="6">
        <v>502.32</v>
      </c>
    </row>
    <row r="320" spans="1:8" x14ac:dyDescent="0.25">
      <c r="A320" s="1"/>
      <c r="B320" s="2" t="s">
        <v>468</v>
      </c>
      <c r="C320" s="2" t="s">
        <v>469</v>
      </c>
      <c r="D320" s="2" t="s">
        <v>15</v>
      </c>
      <c r="E320" s="14">
        <f t="shared" ref="E320" si="53">G320-H320</f>
        <v>5000</v>
      </c>
      <c r="F320" s="9">
        <v>15</v>
      </c>
      <c r="G320" s="9">
        <v>5502.32</v>
      </c>
      <c r="H320" s="6">
        <v>502.32</v>
      </c>
    </row>
    <row r="321" spans="1:8" x14ac:dyDescent="0.25">
      <c r="A321" s="1">
        <v>63</v>
      </c>
      <c r="B321" s="2" t="s">
        <v>144</v>
      </c>
      <c r="C321" s="2" t="s">
        <v>145</v>
      </c>
      <c r="D321" s="2" t="s">
        <v>146</v>
      </c>
      <c r="E321" s="14">
        <f>G321-H321</f>
        <v>6000</v>
      </c>
      <c r="F321" s="9">
        <v>15</v>
      </c>
      <c r="G321" s="9">
        <v>6725.54</v>
      </c>
      <c r="H321" s="6">
        <v>725.54</v>
      </c>
    </row>
    <row r="322" spans="1:8" x14ac:dyDescent="0.25">
      <c r="A322" s="1">
        <v>64</v>
      </c>
      <c r="B322" s="2" t="s">
        <v>147</v>
      </c>
      <c r="C322" s="2" t="s">
        <v>148</v>
      </c>
      <c r="D322" s="2" t="s">
        <v>15</v>
      </c>
      <c r="E322" s="14">
        <f>G322-H322</f>
        <v>6000</v>
      </c>
      <c r="F322" s="9">
        <v>15</v>
      </c>
      <c r="G322" s="9">
        <v>6725.54</v>
      </c>
      <c r="H322" s="6">
        <v>725.54</v>
      </c>
    </row>
    <row r="323" spans="1:8" x14ac:dyDescent="0.25">
      <c r="A323" s="1">
        <v>271</v>
      </c>
      <c r="B323" s="2" t="s">
        <v>448</v>
      </c>
      <c r="C323" s="2" t="s">
        <v>240</v>
      </c>
      <c r="D323" s="2" t="s">
        <v>69</v>
      </c>
      <c r="E323" s="14">
        <f t="shared" si="52"/>
        <v>5000</v>
      </c>
      <c r="F323" s="9">
        <v>15</v>
      </c>
      <c r="G323" s="9">
        <v>5502.32</v>
      </c>
      <c r="H323" s="6">
        <v>502.32</v>
      </c>
    </row>
    <row r="324" spans="1:8" x14ac:dyDescent="0.25">
      <c r="A324" s="1"/>
      <c r="B324" s="2"/>
      <c r="C324" s="2"/>
      <c r="D324" s="2"/>
      <c r="E324" s="7">
        <f>SUM(E271:E323)</f>
        <v>249700</v>
      </c>
      <c r="F324" s="7"/>
      <c r="G324" s="7">
        <f>SUM(G271:G323)</f>
        <v>274610.6100000001</v>
      </c>
      <c r="H324" s="7">
        <f>SUM(H271:H323)</f>
        <v>24910.609999999997</v>
      </c>
    </row>
    <row r="326" spans="1:8" ht="30.75" customHeight="1" x14ac:dyDescent="0.25">
      <c r="C326" s="18" t="s">
        <v>449</v>
      </c>
      <c r="D326" s="18"/>
      <c r="E326" s="12">
        <f>E17+E21+E38+E47+E55+E76+E97+E106+E127+E132+E142+E151+E157+E176+E186+E194+E199+E268+E324</f>
        <v>1478366.7200000002</v>
      </c>
      <c r="F326" s="12"/>
      <c r="G326" s="12">
        <f>G17+G21+G38+G47+G55+G76+G97+G106+G127+G132+G142+G151+G157+G176+G186+G194+G199+G268+G324</f>
        <v>1664497.6</v>
      </c>
      <c r="H326" s="12">
        <f>H17+H21+H38+H47+H55+H76+H97+H106+H127+H132+H142+H151+H157+H176+H186+H194+H199+H268+H324</f>
        <v>186130.88</v>
      </c>
    </row>
  </sheetData>
  <autoFilter ref="E1:E351" xr:uid="{00000000-0009-0000-0000-000000000000}"/>
  <mergeCells count="23">
    <mergeCell ref="A129:H129"/>
    <mergeCell ref="A1:H1"/>
    <mergeCell ref="A2:H2"/>
    <mergeCell ref="A6:H6"/>
    <mergeCell ref="A19:H19"/>
    <mergeCell ref="A23:H23"/>
    <mergeCell ref="A40:H40"/>
    <mergeCell ref="A49:H49"/>
    <mergeCell ref="A57:H57"/>
    <mergeCell ref="A78:H78"/>
    <mergeCell ref="A99:H99"/>
    <mergeCell ref="A108:H108"/>
    <mergeCell ref="A3:H3"/>
    <mergeCell ref="A196:H196"/>
    <mergeCell ref="A201:H201"/>
    <mergeCell ref="A270:H270"/>
    <mergeCell ref="C326:D326"/>
    <mergeCell ref="A134:H134"/>
    <mergeCell ref="A144:H144"/>
    <mergeCell ref="A153:H153"/>
    <mergeCell ref="A159:H159"/>
    <mergeCell ref="A178:H178"/>
    <mergeCell ref="A188:H188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zoomScaleNormal="100" workbookViewId="0">
      <selection activeCell="A3" sqref="A3:H3"/>
    </sheetView>
  </sheetViews>
  <sheetFormatPr baseColWidth="10" defaultRowHeight="15" x14ac:dyDescent="0.25"/>
  <cols>
    <col min="2" max="2" width="21.7109375" customWidth="1"/>
    <col min="3" max="3" width="18.7109375" customWidth="1"/>
    <col min="4" max="4" width="19.42578125" customWidth="1"/>
  </cols>
  <sheetData>
    <row r="1" spans="1:10" ht="26.25" x14ac:dyDescent="0.4">
      <c r="A1" s="19" t="s">
        <v>11</v>
      </c>
      <c r="B1" s="19"/>
      <c r="C1" s="19"/>
      <c r="D1" s="19"/>
      <c r="E1" s="19"/>
      <c r="F1" s="19"/>
      <c r="G1" s="19"/>
      <c r="H1" s="19"/>
    </row>
    <row r="2" spans="1:10" ht="26.25" x14ac:dyDescent="0.4">
      <c r="A2" s="20" t="s">
        <v>474</v>
      </c>
      <c r="B2" s="20"/>
      <c r="C2" s="20"/>
      <c r="D2" s="20"/>
      <c r="E2" s="20"/>
      <c r="F2" s="20"/>
      <c r="G2" s="20"/>
      <c r="H2" s="20"/>
    </row>
    <row r="3" spans="1:10" ht="26.25" x14ac:dyDescent="0.4">
      <c r="A3" s="26" t="s">
        <v>475</v>
      </c>
      <c r="B3" s="26"/>
      <c r="C3" s="26"/>
      <c r="D3" s="26"/>
      <c r="E3" s="26"/>
      <c r="F3" s="26"/>
      <c r="G3" s="26"/>
      <c r="H3" s="26"/>
    </row>
    <row r="4" spans="1:10" s="3" customFormat="1" ht="42.75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10" s="3" customFormat="1" x14ac:dyDescent="0.25">
      <c r="A5" s="10"/>
      <c r="B5" s="10"/>
      <c r="C5" s="10"/>
      <c r="D5" s="10"/>
      <c r="E5" s="11"/>
      <c r="F5" s="11"/>
      <c r="G5" s="11"/>
      <c r="H5" s="11"/>
    </row>
    <row r="6" spans="1:10" ht="18.75" x14ac:dyDescent="0.3">
      <c r="A6" s="21" t="s">
        <v>451</v>
      </c>
      <c r="B6" s="22"/>
      <c r="C6" s="22"/>
      <c r="D6" s="22"/>
      <c r="E6" s="22"/>
      <c r="F6" s="22"/>
      <c r="G6" s="22"/>
      <c r="H6" s="23"/>
    </row>
    <row r="7" spans="1:10" x14ac:dyDescent="0.25">
      <c r="A7" s="1">
        <v>280</v>
      </c>
      <c r="B7" s="2" t="s">
        <v>454</v>
      </c>
      <c r="C7" s="2" t="s">
        <v>116</v>
      </c>
      <c r="D7" s="2" t="s">
        <v>455</v>
      </c>
      <c r="E7" s="13">
        <f>G7-H7</f>
        <v>4500</v>
      </c>
      <c r="F7" s="9">
        <v>15</v>
      </c>
      <c r="G7" s="9">
        <v>4907.08</v>
      </c>
      <c r="H7" s="6">
        <v>407.08</v>
      </c>
    </row>
    <row r="8" spans="1:10" x14ac:dyDescent="0.25">
      <c r="A8" s="1">
        <v>277</v>
      </c>
      <c r="B8" s="2" t="s">
        <v>452</v>
      </c>
      <c r="C8" s="2" t="s">
        <v>10</v>
      </c>
      <c r="D8" s="2" t="s">
        <v>10</v>
      </c>
      <c r="E8" s="13">
        <f>G8-H8</f>
        <v>4333.34</v>
      </c>
      <c r="F8" s="9">
        <v>15</v>
      </c>
      <c r="G8" s="9">
        <v>4710.72</v>
      </c>
      <c r="H8" s="6">
        <v>377.38</v>
      </c>
    </row>
    <row r="9" spans="1:10" x14ac:dyDescent="0.25">
      <c r="A9" s="1">
        <v>278</v>
      </c>
      <c r="B9" s="2" t="s">
        <v>412</v>
      </c>
      <c r="C9" s="2" t="s">
        <v>437</v>
      </c>
      <c r="D9" s="2" t="s">
        <v>53</v>
      </c>
      <c r="E9" s="13">
        <f t="shared" ref="E9:E10" si="0">G9-H9</f>
        <v>4500</v>
      </c>
      <c r="F9" s="9">
        <v>15</v>
      </c>
      <c r="G9" s="9">
        <v>4907.08</v>
      </c>
      <c r="H9" s="6">
        <v>407.08</v>
      </c>
    </row>
    <row r="10" spans="1:10" x14ac:dyDescent="0.25">
      <c r="A10" s="1">
        <v>279</v>
      </c>
      <c r="B10" s="2" t="s">
        <v>453</v>
      </c>
      <c r="C10" s="2" t="s">
        <v>10</v>
      </c>
      <c r="D10" s="2" t="s">
        <v>13</v>
      </c>
      <c r="E10" s="13">
        <f t="shared" si="0"/>
        <v>5000</v>
      </c>
      <c r="F10" s="9">
        <v>15</v>
      </c>
      <c r="G10" s="9">
        <v>5502.32</v>
      </c>
      <c r="H10" s="6">
        <v>502.32</v>
      </c>
    </row>
    <row r="11" spans="1:10" x14ac:dyDescent="0.25">
      <c r="A11" s="1">
        <v>281</v>
      </c>
      <c r="B11" s="2" t="s">
        <v>456</v>
      </c>
      <c r="C11" s="2" t="s">
        <v>10</v>
      </c>
      <c r="D11" s="2" t="s">
        <v>433</v>
      </c>
      <c r="E11" s="13">
        <f>G11-H11</f>
        <v>5500</v>
      </c>
      <c r="F11" s="9">
        <v>15</v>
      </c>
      <c r="G11" s="9">
        <v>6111.18</v>
      </c>
      <c r="H11" s="6">
        <v>611.17999999999995</v>
      </c>
    </row>
    <row r="12" spans="1:10" x14ac:dyDescent="0.25">
      <c r="A12" s="1"/>
      <c r="B12" s="2" t="s">
        <v>306</v>
      </c>
      <c r="C12" s="2" t="s">
        <v>14</v>
      </c>
      <c r="D12" s="2" t="s">
        <v>125</v>
      </c>
      <c r="E12" s="13">
        <f t="shared" ref="E12:E13" si="1">G12-H12</f>
        <v>7000</v>
      </c>
      <c r="F12" s="9">
        <v>15</v>
      </c>
      <c r="G12" s="6">
        <v>7997.15</v>
      </c>
      <c r="H12" s="6">
        <v>997.15</v>
      </c>
    </row>
    <row r="13" spans="1:10" x14ac:dyDescent="0.25">
      <c r="A13" s="1"/>
      <c r="B13" s="2" t="s">
        <v>471</v>
      </c>
      <c r="C13" s="2" t="s">
        <v>433</v>
      </c>
      <c r="D13" s="2" t="s">
        <v>361</v>
      </c>
      <c r="E13" s="13">
        <f t="shared" si="1"/>
        <v>8500</v>
      </c>
      <c r="F13" s="9">
        <v>15</v>
      </c>
      <c r="G13" s="9">
        <v>9904.58</v>
      </c>
      <c r="H13" s="6">
        <v>1404.58</v>
      </c>
      <c r="J13" s="9"/>
    </row>
    <row r="14" spans="1:10" x14ac:dyDescent="0.25">
      <c r="A14" s="1"/>
      <c r="B14" s="2"/>
      <c r="C14" s="2"/>
      <c r="D14" s="2"/>
      <c r="E14" s="6"/>
      <c r="F14" s="9"/>
      <c r="G14" s="9"/>
      <c r="H14" s="6"/>
    </row>
    <row r="15" spans="1:10" x14ac:dyDescent="0.25">
      <c r="A15" s="1"/>
      <c r="B15" s="2"/>
      <c r="C15" s="2"/>
      <c r="D15" s="2"/>
      <c r="E15" s="7">
        <f t="shared" ref="E15:G15" si="2">SUM(E7:E14)</f>
        <v>39333.339999999997</v>
      </c>
      <c r="F15" s="7"/>
      <c r="G15" s="7">
        <f t="shared" si="2"/>
        <v>44040.11</v>
      </c>
      <c r="H15" s="7">
        <f>SUM(H7:H14)</f>
        <v>4706.7700000000004</v>
      </c>
    </row>
  </sheetData>
  <mergeCells count="4">
    <mergeCell ref="A1:H1"/>
    <mergeCell ref="A6:H6"/>
    <mergeCell ref="A2:H2"/>
    <mergeCell ref="A3:H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PALMAR DE BRAVO</vt:lpstr>
      <vt:lpstr>OTROS BANCOS</vt:lpstr>
      <vt:lpstr>'OTROS BANCOS'!Área_de_impresión</vt:lpstr>
      <vt:lpstr>'PALMAR DE BRAVO'!Área_de_impresión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DELL</cp:lastModifiedBy>
  <cp:lastPrinted>2022-11-15T19:27:31Z</cp:lastPrinted>
  <dcterms:created xsi:type="dcterms:W3CDTF">2022-09-08T17:10:32Z</dcterms:created>
  <dcterms:modified xsi:type="dcterms:W3CDTF">2023-05-09T19:23:41Z</dcterms:modified>
</cp:coreProperties>
</file>