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9692.1690\"/>
    </mc:Choice>
  </mc:AlternateContent>
  <xr:revisionPtr revIDLastSave="0" documentId="13_ncr:1_{C81742FE-5FC3-46B5-AC9E-6C105E3CD1A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ALMAR DE BRAVO" sheetId="1" r:id="rId1"/>
    <sheet name="ALTAS" sheetId="6" r:id="rId2"/>
    <sheet name="OTROS BANCOS" sheetId="4" r:id="rId3"/>
    <sheet name="PAGO EN CHEQUE" sheetId="7" r:id="rId4"/>
  </sheets>
  <definedNames>
    <definedName name="_xlnm._FilterDatabase" localSheetId="0" hidden="1">'PALMAR DE BRAVO'!$G$1:$G$306</definedName>
    <definedName name="_xlnm.Print_Area" localSheetId="2">'OTROS BANCOS'!$A$1:$K$19</definedName>
    <definedName name="_xlnm.Print_Area" localSheetId="0">'PALMAR DE BRAVO'!$A$1:$K$305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7" l="1"/>
  <c r="K10" i="7"/>
  <c r="H7" i="7"/>
  <c r="L7" i="7" s="1"/>
  <c r="H6" i="7"/>
  <c r="L6" i="7" s="1"/>
  <c r="H240" i="1" l="1"/>
  <c r="L240" i="1" s="1"/>
  <c r="H241" i="1"/>
  <c r="L241" i="1" s="1"/>
  <c r="H242" i="1"/>
  <c r="L242" i="1" s="1"/>
  <c r="H243" i="1"/>
  <c r="L243" i="1" s="1"/>
  <c r="H244" i="1"/>
  <c r="L244" i="1" s="1"/>
  <c r="H245" i="1"/>
  <c r="L245" i="1" s="1"/>
  <c r="H246" i="1"/>
  <c r="L246" i="1" s="1"/>
  <c r="H247" i="1"/>
  <c r="L247" i="1" s="1"/>
  <c r="H248" i="1"/>
  <c r="L248" i="1" s="1"/>
  <c r="H301" i="1" l="1"/>
  <c r="L301" i="1" s="1"/>
  <c r="H16" i="4"/>
  <c r="L16" i="4" s="1"/>
  <c r="H74" i="1"/>
  <c r="L74" i="1" s="1"/>
  <c r="H24" i="1"/>
  <c r="L24" i="1" s="1"/>
  <c r="H5" i="7" l="1"/>
  <c r="L117" i="1"/>
  <c r="L5" i="7" l="1"/>
  <c r="H10" i="7"/>
  <c r="H118" i="1"/>
  <c r="L118" i="1" s="1"/>
  <c r="J119" i="1"/>
  <c r="K119" i="1"/>
  <c r="L120" i="1"/>
  <c r="L121" i="1"/>
  <c r="H122" i="1"/>
  <c r="L122" i="1" s="1"/>
  <c r="H123" i="1"/>
  <c r="L123" i="1" s="1"/>
  <c r="L10" i="7" l="1"/>
  <c r="G17" i="6"/>
  <c r="J17" i="6"/>
  <c r="I17" i="6"/>
  <c r="H31" i="1" l="1"/>
  <c r="L31" i="1" s="1"/>
  <c r="K19" i="4"/>
  <c r="J19" i="4"/>
  <c r="H14" i="4"/>
  <c r="L14" i="4" s="1"/>
  <c r="H15" i="4"/>
  <c r="L15" i="4" s="1"/>
  <c r="H78" i="1" l="1"/>
  <c r="H27" i="1"/>
  <c r="H258" i="1" l="1"/>
  <c r="L258" i="1" s="1"/>
  <c r="L18" i="1" l="1"/>
  <c r="L19" i="1"/>
  <c r="L34" i="1"/>
  <c r="L35" i="1"/>
  <c r="L44" i="1"/>
  <c r="L50" i="1"/>
  <c r="L51" i="1"/>
  <c r="L67" i="1"/>
  <c r="L71" i="1"/>
  <c r="L72" i="1"/>
  <c r="L91" i="1"/>
  <c r="L92" i="1"/>
  <c r="L94" i="1"/>
  <c r="L95" i="1"/>
  <c r="L96" i="1"/>
  <c r="L100" i="1"/>
  <c r="L101" i="1"/>
  <c r="L110" i="1"/>
  <c r="L111" i="1"/>
  <c r="L114" i="1"/>
  <c r="L125" i="1"/>
  <c r="L126" i="1"/>
  <c r="L134" i="1"/>
  <c r="L135" i="1"/>
  <c r="L142" i="1"/>
  <c r="L143" i="1"/>
  <c r="L148" i="1"/>
  <c r="L149" i="1"/>
  <c r="L166" i="1"/>
  <c r="L167" i="1"/>
  <c r="L176" i="1"/>
  <c r="L177" i="1"/>
  <c r="L184" i="1"/>
  <c r="L185" i="1"/>
  <c r="L189" i="1"/>
  <c r="L190" i="1"/>
  <c r="K303" i="1" l="1"/>
  <c r="J303" i="1"/>
  <c r="J33" i="1"/>
  <c r="K33" i="1"/>
  <c r="H164" i="1"/>
  <c r="L164" i="1" s="1"/>
  <c r="J165" i="1"/>
  <c r="K165" i="1"/>
  <c r="K49" i="1" l="1"/>
  <c r="H12" i="4" l="1"/>
  <c r="L12" i="4" s="1"/>
  <c r="H13" i="4"/>
  <c r="L13" i="4" s="1"/>
  <c r="H292" i="1"/>
  <c r="L292" i="1" s="1"/>
  <c r="H180" i="1"/>
  <c r="L180" i="1" s="1"/>
  <c r="H7" i="4" l="1"/>
  <c r="L7" i="4" s="1"/>
  <c r="H239" i="1"/>
  <c r="L239" i="1" s="1"/>
  <c r="H298" i="1"/>
  <c r="L298" i="1" s="1"/>
  <c r="H116" i="1"/>
  <c r="L116" i="1" s="1"/>
  <c r="K124" i="1" l="1"/>
  <c r="J124" i="1"/>
  <c r="H237" i="1" l="1"/>
  <c r="L237" i="1" s="1"/>
  <c r="H238" i="1"/>
  <c r="L238" i="1" s="1"/>
  <c r="H9" i="4" l="1"/>
  <c r="L9" i="4" s="1"/>
  <c r="H10" i="4"/>
  <c r="L10" i="4" s="1"/>
  <c r="H11" i="4"/>
  <c r="L11" i="4" s="1"/>
  <c r="H8" i="4"/>
  <c r="H19" i="4" l="1"/>
  <c r="L8" i="4"/>
  <c r="H47" i="1"/>
  <c r="L47" i="1" s="1"/>
  <c r="H115" i="1"/>
  <c r="L115" i="1" s="1"/>
  <c r="K250" i="1"/>
  <c r="J250" i="1"/>
  <c r="K70" i="1"/>
  <c r="J70" i="1"/>
  <c r="H302" i="1"/>
  <c r="L302" i="1" s="1"/>
  <c r="H254" i="1"/>
  <c r="L254" i="1" s="1"/>
  <c r="H235" i="1"/>
  <c r="L235" i="1" s="1"/>
  <c r="H233" i="1"/>
  <c r="L233" i="1" s="1"/>
  <c r="H232" i="1"/>
  <c r="L232" i="1" s="1"/>
  <c r="H224" i="1"/>
  <c r="L224" i="1" s="1"/>
  <c r="H220" i="1"/>
  <c r="L220" i="1" s="1"/>
  <c r="H217" i="1"/>
  <c r="L217" i="1" s="1"/>
  <c r="H213" i="1"/>
  <c r="L213" i="1" s="1"/>
  <c r="H218" i="1"/>
  <c r="L218" i="1" s="1"/>
  <c r="H172" i="1"/>
  <c r="L172" i="1" s="1"/>
  <c r="H171" i="1"/>
  <c r="L171" i="1" s="1"/>
  <c r="H170" i="1"/>
  <c r="L170" i="1" s="1"/>
  <c r="H162" i="1"/>
  <c r="L162" i="1" s="1"/>
  <c r="H161" i="1"/>
  <c r="L161" i="1" s="1"/>
  <c r="H146" i="1"/>
  <c r="L146" i="1" s="1"/>
  <c r="H144" i="1"/>
  <c r="L144" i="1" s="1"/>
  <c r="H113" i="1"/>
  <c r="L113" i="1" s="1"/>
  <c r="H87" i="1"/>
  <c r="L87" i="1" s="1"/>
  <c r="H80" i="1"/>
  <c r="L80" i="1" s="1"/>
  <c r="H98" i="1"/>
  <c r="L98" i="1" s="1"/>
  <c r="H249" i="1"/>
  <c r="L249" i="1" s="1"/>
  <c r="H236" i="1"/>
  <c r="L236" i="1" s="1"/>
  <c r="H230" i="1"/>
  <c r="L230" i="1" s="1"/>
  <c r="H227" i="1"/>
  <c r="L227" i="1" s="1"/>
  <c r="H174" i="1"/>
  <c r="L174" i="1" s="1"/>
  <c r="H30" i="1"/>
  <c r="L30" i="1" s="1"/>
  <c r="H107" i="1"/>
  <c r="L107" i="1" s="1"/>
  <c r="H41" i="1"/>
  <c r="L41" i="1" s="1"/>
  <c r="H40" i="1"/>
  <c r="L40" i="1" s="1"/>
  <c r="H39" i="1"/>
  <c r="L39" i="1" s="1"/>
  <c r="H37" i="1"/>
  <c r="L37" i="1" s="1"/>
  <c r="H152" i="1"/>
  <c r="L152" i="1" s="1"/>
  <c r="L78" i="1"/>
  <c r="H53" i="1"/>
  <c r="L53" i="1" s="1"/>
  <c r="H132" i="1"/>
  <c r="L132" i="1" s="1"/>
  <c r="H21" i="1"/>
  <c r="L21" i="1" s="1"/>
  <c r="H20" i="1"/>
  <c r="L20" i="1" s="1"/>
  <c r="H52" i="1" l="1"/>
  <c r="L52" i="1" s="1"/>
  <c r="H256" i="1" l="1"/>
  <c r="L256" i="1" s="1"/>
  <c r="H206" i="1"/>
  <c r="L206" i="1" s="1"/>
  <c r="H196" i="1"/>
  <c r="L196" i="1" s="1"/>
  <c r="H88" i="1"/>
  <c r="L88" i="1" s="1"/>
  <c r="H151" i="1" l="1"/>
  <c r="L151" i="1" s="1"/>
  <c r="H153" i="1"/>
  <c r="L153" i="1" s="1"/>
  <c r="H199" i="1"/>
  <c r="L199" i="1" s="1"/>
  <c r="H221" i="1"/>
  <c r="L221" i="1" s="1"/>
  <c r="H219" i="1"/>
  <c r="L219" i="1" s="1"/>
  <c r="H36" i="1" l="1"/>
  <c r="L36" i="1" s="1"/>
  <c r="H136" i="1"/>
  <c r="L136" i="1" s="1"/>
  <c r="H73" i="1"/>
  <c r="L73" i="1" s="1"/>
  <c r="H191" i="1"/>
  <c r="L191" i="1" s="1"/>
  <c r="H28" i="1"/>
  <c r="L28" i="1" s="1"/>
  <c r="H264" i="1"/>
  <c r="L264" i="1" s="1"/>
  <c r="H168" i="1"/>
  <c r="L168" i="1" s="1"/>
  <c r="H150" i="1"/>
  <c r="L150" i="1" s="1"/>
  <c r="H137" i="1"/>
  <c r="L137" i="1" s="1"/>
  <c r="H93" i="1"/>
  <c r="L93" i="1" s="1"/>
  <c r="H26" i="1"/>
  <c r="L26" i="1" s="1"/>
  <c r="H214" i="1"/>
  <c r="L214" i="1" s="1"/>
  <c r="H45" i="1"/>
  <c r="L45" i="1" s="1"/>
  <c r="H186" i="1"/>
  <c r="L186" i="1" s="1"/>
  <c r="H178" i="1"/>
  <c r="L178" i="1" s="1"/>
  <c r="H145" i="1"/>
  <c r="L145" i="1" s="1"/>
  <c r="H138" i="1"/>
  <c r="L138" i="1" s="1"/>
  <c r="H127" i="1"/>
  <c r="L127" i="1" s="1"/>
  <c r="H102" i="1"/>
  <c r="H139" i="1"/>
  <c r="L139" i="1" s="1"/>
  <c r="H253" i="1"/>
  <c r="L253" i="1" s="1"/>
  <c r="H192" i="1"/>
  <c r="L192" i="1" s="1"/>
  <c r="H259" i="1"/>
  <c r="L259" i="1" s="1"/>
  <c r="H194" i="1"/>
  <c r="L194" i="1" s="1"/>
  <c r="H193" i="1"/>
  <c r="L193" i="1" s="1"/>
  <c r="H169" i="1"/>
  <c r="L169" i="1" s="1"/>
  <c r="H156" i="1"/>
  <c r="L156" i="1" s="1"/>
  <c r="H89" i="1"/>
  <c r="L89" i="1" s="1"/>
  <c r="H79" i="1"/>
  <c r="L79" i="1" s="1"/>
  <c r="H77" i="1"/>
  <c r="L77" i="1" s="1"/>
  <c r="H76" i="1"/>
  <c r="L76" i="1" s="1"/>
  <c r="H75" i="1"/>
  <c r="L75" i="1" s="1"/>
  <c r="H173" i="1"/>
  <c r="L173" i="1" s="1"/>
  <c r="H54" i="1"/>
  <c r="L54" i="1" s="1"/>
  <c r="H203" i="1"/>
  <c r="L203" i="1" s="1"/>
  <c r="H159" i="1"/>
  <c r="L159" i="1" s="1"/>
  <c r="H157" i="1"/>
  <c r="L157" i="1" s="1"/>
  <c r="H154" i="1"/>
  <c r="L154" i="1" s="1"/>
  <c r="H60" i="1"/>
  <c r="L60" i="1" s="1"/>
  <c r="H58" i="1"/>
  <c r="L58" i="1" s="1"/>
  <c r="H181" i="1"/>
  <c r="L181" i="1" s="1"/>
  <c r="H297" i="1"/>
  <c r="L297" i="1" s="1"/>
  <c r="H296" i="1"/>
  <c r="L296" i="1" s="1"/>
  <c r="H294" i="1"/>
  <c r="L294" i="1" s="1"/>
  <c r="H291" i="1"/>
  <c r="L291" i="1" s="1"/>
  <c r="H288" i="1"/>
  <c r="L288" i="1" s="1"/>
  <c r="H273" i="1"/>
  <c r="L273" i="1" s="1"/>
  <c r="H271" i="1"/>
  <c r="L271" i="1" s="1"/>
  <c r="H269" i="1"/>
  <c r="L269" i="1" s="1"/>
  <c r="H268" i="1"/>
  <c r="L268" i="1" s="1"/>
  <c r="H267" i="1"/>
  <c r="L267" i="1" s="1"/>
  <c r="H266" i="1"/>
  <c r="L266" i="1" s="1"/>
  <c r="H260" i="1"/>
  <c r="L260" i="1" s="1"/>
  <c r="H257" i="1"/>
  <c r="L257" i="1" s="1"/>
  <c r="H255" i="1"/>
  <c r="L255" i="1" s="1"/>
  <c r="H231" i="1"/>
  <c r="L231" i="1" s="1"/>
  <c r="H223" i="1"/>
  <c r="L223" i="1" s="1"/>
  <c r="H222" i="1"/>
  <c r="L222" i="1" s="1"/>
  <c r="H212" i="1"/>
  <c r="L212" i="1" s="1"/>
  <c r="H210" i="1"/>
  <c r="L210" i="1" s="1"/>
  <c r="H207" i="1"/>
  <c r="L207" i="1" s="1"/>
  <c r="H205" i="1"/>
  <c r="L205" i="1" s="1"/>
  <c r="H204" i="1"/>
  <c r="L204" i="1" s="1"/>
  <c r="H202" i="1"/>
  <c r="L202" i="1" s="1"/>
  <c r="H201" i="1"/>
  <c r="L201" i="1" s="1"/>
  <c r="H200" i="1"/>
  <c r="L200" i="1" s="1"/>
  <c r="H198" i="1"/>
  <c r="L198" i="1" s="1"/>
  <c r="H197" i="1"/>
  <c r="L197" i="1" s="1"/>
  <c r="H163" i="1"/>
  <c r="L163" i="1" s="1"/>
  <c r="H160" i="1"/>
  <c r="L160" i="1" s="1"/>
  <c r="H131" i="1"/>
  <c r="L131" i="1" s="1"/>
  <c r="H129" i="1"/>
  <c r="L129" i="1" s="1"/>
  <c r="H128" i="1"/>
  <c r="L128" i="1" s="1"/>
  <c r="H112" i="1"/>
  <c r="L112" i="1" s="1"/>
  <c r="H103" i="1"/>
  <c r="L103" i="1" s="1"/>
  <c r="H300" i="1"/>
  <c r="L300" i="1" s="1"/>
  <c r="H299" i="1"/>
  <c r="L299" i="1" s="1"/>
  <c r="H69" i="1"/>
  <c r="L69" i="1" s="1"/>
  <c r="H64" i="1"/>
  <c r="L64" i="1" s="1"/>
  <c r="H59" i="1"/>
  <c r="L59" i="1" s="1"/>
  <c r="H57" i="1"/>
  <c r="L57" i="1" s="1"/>
  <c r="H55" i="1"/>
  <c r="L55" i="1" s="1"/>
  <c r="H48" i="1"/>
  <c r="L48" i="1" s="1"/>
  <c r="H46" i="1"/>
  <c r="L46" i="1" s="1"/>
  <c r="H32" i="1"/>
  <c r="L32" i="1" s="1"/>
  <c r="H22" i="1"/>
  <c r="L22" i="1" s="1"/>
  <c r="H295" i="1"/>
  <c r="L295" i="1" s="1"/>
  <c r="H270" i="1"/>
  <c r="L270" i="1" s="1"/>
  <c r="H265" i="1"/>
  <c r="L265" i="1" s="1"/>
  <c r="H263" i="1"/>
  <c r="L263" i="1" s="1"/>
  <c r="H262" i="1"/>
  <c r="L262" i="1" s="1"/>
  <c r="H234" i="1"/>
  <c r="L234" i="1" s="1"/>
  <c r="H229" i="1"/>
  <c r="L229" i="1" s="1"/>
  <c r="H228" i="1"/>
  <c r="L228" i="1" s="1"/>
  <c r="H226" i="1"/>
  <c r="L226" i="1" s="1"/>
  <c r="H225" i="1"/>
  <c r="L225" i="1" s="1"/>
  <c r="H216" i="1"/>
  <c r="L216" i="1" s="1"/>
  <c r="H215" i="1"/>
  <c r="L215" i="1" s="1"/>
  <c r="H211" i="1"/>
  <c r="L211" i="1" s="1"/>
  <c r="H209" i="1"/>
  <c r="L209" i="1" s="1"/>
  <c r="H208" i="1"/>
  <c r="L208" i="1" s="1"/>
  <c r="H195" i="1"/>
  <c r="L195" i="1" s="1"/>
  <c r="H182" i="1"/>
  <c r="L182" i="1" s="1"/>
  <c r="H179" i="1"/>
  <c r="L179" i="1" s="1"/>
  <c r="H29" i="1"/>
  <c r="L29" i="1" s="1"/>
  <c r="H155" i="1"/>
  <c r="L155" i="1" s="1"/>
  <c r="H140" i="1"/>
  <c r="L140" i="1" s="1"/>
  <c r="H65" i="1"/>
  <c r="L65" i="1" s="1"/>
  <c r="H63" i="1"/>
  <c r="L63" i="1" s="1"/>
  <c r="H38" i="1"/>
  <c r="L38" i="1" s="1"/>
  <c r="H25" i="1"/>
  <c r="L25" i="1" s="1"/>
  <c r="H23" i="1"/>
  <c r="L23" i="1" s="1"/>
  <c r="H293" i="1"/>
  <c r="L293" i="1" s="1"/>
  <c r="H290" i="1"/>
  <c r="L290" i="1" s="1"/>
  <c r="H289" i="1"/>
  <c r="L289" i="1" s="1"/>
  <c r="H287" i="1"/>
  <c r="L287" i="1" s="1"/>
  <c r="H286" i="1"/>
  <c r="L286" i="1" s="1"/>
  <c r="H285" i="1"/>
  <c r="L285" i="1" s="1"/>
  <c r="H284" i="1"/>
  <c r="L284" i="1" s="1"/>
  <c r="H283" i="1"/>
  <c r="L283" i="1" s="1"/>
  <c r="H282" i="1"/>
  <c r="L282" i="1" s="1"/>
  <c r="H281" i="1"/>
  <c r="L281" i="1" s="1"/>
  <c r="H280" i="1"/>
  <c r="L280" i="1" s="1"/>
  <c r="H279" i="1"/>
  <c r="L279" i="1" s="1"/>
  <c r="H278" i="1"/>
  <c r="L278" i="1" s="1"/>
  <c r="H277" i="1"/>
  <c r="L277" i="1" s="1"/>
  <c r="H276" i="1"/>
  <c r="L276" i="1" s="1"/>
  <c r="H275" i="1"/>
  <c r="L275" i="1" s="1"/>
  <c r="H274" i="1"/>
  <c r="L274" i="1" s="1"/>
  <c r="H272" i="1"/>
  <c r="L272" i="1" s="1"/>
  <c r="H158" i="1"/>
  <c r="L158" i="1" s="1"/>
  <c r="H106" i="1"/>
  <c r="L106" i="1" s="1"/>
  <c r="H85" i="1"/>
  <c r="L85" i="1" s="1"/>
  <c r="H82" i="1"/>
  <c r="L82" i="1" s="1"/>
  <c r="H66" i="1"/>
  <c r="L66" i="1" s="1"/>
  <c r="H62" i="1"/>
  <c r="L62" i="1" s="1"/>
  <c r="H56" i="1"/>
  <c r="L56" i="1" s="1"/>
  <c r="H261" i="1"/>
  <c r="L261" i="1" s="1"/>
  <c r="H187" i="1"/>
  <c r="L187" i="1" s="1"/>
  <c r="H68" i="1"/>
  <c r="L68" i="1" s="1"/>
  <c r="H130" i="1"/>
  <c r="L130" i="1" s="1"/>
  <c r="H109" i="1"/>
  <c r="L109" i="1" s="1"/>
  <c r="H108" i="1"/>
  <c r="L108" i="1" s="1"/>
  <c r="H105" i="1"/>
  <c r="L105" i="1" s="1"/>
  <c r="H104" i="1"/>
  <c r="L104" i="1" s="1"/>
  <c r="H97" i="1"/>
  <c r="L97" i="1" s="1"/>
  <c r="H86" i="1"/>
  <c r="L86" i="1" s="1"/>
  <c r="H81" i="1"/>
  <c r="L81" i="1" s="1"/>
  <c r="L27" i="1"/>
  <c r="H84" i="1"/>
  <c r="L84" i="1" s="1"/>
  <c r="H83" i="1"/>
  <c r="L83" i="1" s="1"/>
  <c r="H61" i="1"/>
  <c r="L61" i="1" s="1"/>
  <c r="H7" i="1"/>
  <c r="L7" i="1" s="1"/>
  <c r="H9" i="1"/>
  <c r="L9" i="1" s="1"/>
  <c r="H10" i="1"/>
  <c r="L10" i="1" s="1"/>
  <c r="H11" i="1"/>
  <c r="L11" i="1" s="1"/>
  <c r="H12" i="1"/>
  <c r="L12" i="1" s="1"/>
  <c r="H13" i="1"/>
  <c r="L13" i="1" s="1"/>
  <c r="H14" i="1"/>
  <c r="L14" i="1" s="1"/>
  <c r="H15" i="1"/>
  <c r="L15" i="1" s="1"/>
  <c r="H16" i="1"/>
  <c r="L16" i="1" s="1"/>
  <c r="H8" i="1"/>
  <c r="L8" i="1" s="1"/>
  <c r="L102" i="1" l="1"/>
  <c r="H119" i="1"/>
  <c r="H33" i="1"/>
  <c r="H165" i="1"/>
  <c r="H303" i="1"/>
  <c r="H124" i="1"/>
  <c r="H49" i="1"/>
  <c r="H70" i="1"/>
  <c r="H250" i="1"/>
  <c r="J188" i="1"/>
  <c r="K188" i="1"/>
  <c r="H188" i="1"/>
  <c r="J183" i="1"/>
  <c r="K183" i="1"/>
  <c r="H183" i="1"/>
  <c r="J175" i="1"/>
  <c r="K175" i="1"/>
  <c r="H175" i="1"/>
  <c r="J147" i="1"/>
  <c r="K147" i="1"/>
  <c r="H147" i="1"/>
  <c r="J141" i="1"/>
  <c r="K141" i="1"/>
  <c r="H141" i="1"/>
  <c r="J133" i="1"/>
  <c r="K133" i="1"/>
  <c r="H133" i="1"/>
  <c r="J99" i="1"/>
  <c r="K99" i="1"/>
  <c r="H99" i="1"/>
  <c r="J90" i="1"/>
  <c r="K90" i="1"/>
  <c r="H90" i="1"/>
  <c r="J49" i="1"/>
  <c r="J42" i="1"/>
  <c r="K42" i="1"/>
  <c r="H42" i="1"/>
  <c r="J17" i="1"/>
  <c r="K17" i="1"/>
  <c r="H17" i="1"/>
  <c r="H305" i="1" l="1"/>
  <c r="J305" i="1"/>
  <c r="K305" i="1"/>
</calcChain>
</file>

<file path=xl/sharedStrings.xml><?xml version="1.0" encoding="utf-8"?>
<sst xmlns="http://schemas.openxmlformats.org/spreadsheetml/2006/main" count="1631" uniqueCount="1094">
  <si>
    <t>NSS</t>
  </si>
  <si>
    <t>NOMBRE</t>
  </si>
  <si>
    <t>PATERNO</t>
  </si>
  <si>
    <t>MATERNO</t>
  </si>
  <si>
    <t>TOTAL A PAGAR</t>
  </si>
  <si>
    <t>DIAS LABORADOS</t>
  </si>
  <si>
    <t>SALARIO ASIMILADO</t>
  </si>
  <si>
    <t>ISR ASIMILADOS</t>
  </si>
  <si>
    <t>VERGARA</t>
  </si>
  <si>
    <t>CARRERA</t>
  </si>
  <si>
    <t>PEREZ</t>
  </si>
  <si>
    <t>MUNICIPIO DE PALMAR DE BRAVO, PUEBLA</t>
  </si>
  <si>
    <t>PRESIDENCIA Y HONORABLE CABILDO</t>
  </si>
  <si>
    <t>SILVA</t>
  </si>
  <si>
    <t>VALERIANO</t>
  </si>
  <si>
    <t>VELEZ</t>
  </si>
  <si>
    <t>VIVANCO</t>
  </si>
  <si>
    <t>LOPEZ</t>
  </si>
  <si>
    <t xml:space="preserve">ZAMORA </t>
  </si>
  <si>
    <t>ROSAS</t>
  </si>
  <si>
    <t xml:space="preserve">MA ELENA MARTHA </t>
  </si>
  <si>
    <t>MUÑOZ</t>
  </si>
  <si>
    <t>SANCHEZ</t>
  </si>
  <si>
    <t>RAMIREZ</t>
  </si>
  <si>
    <t>COETO</t>
  </si>
  <si>
    <t>MAURILIO</t>
  </si>
  <si>
    <t>CASTILLO</t>
  </si>
  <si>
    <t>ARROYO</t>
  </si>
  <si>
    <t>SANTOS</t>
  </si>
  <si>
    <t>BAROJAS</t>
  </si>
  <si>
    <t>FLORES</t>
  </si>
  <si>
    <t xml:space="preserve">MARIA ANGELICA </t>
  </si>
  <si>
    <t xml:space="preserve">ARACELI </t>
  </si>
  <si>
    <t xml:space="preserve">ERICK  </t>
  </si>
  <si>
    <t xml:space="preserve">ADAN GALDINO  </t>
  </si>
  <si>
    <t xml:space="preserve">JOSE LUIS  </t>
  </si>
  <si>
    <t xml:space="preserve">JOSÉ AGAPITO </t>
  </si>
  <si>
    <t xml:space="preserve">ISAURA  </t>
  </si>
  <si>
    <t xml:space="preserve">CECILIA </t>
  </si>
  <si>
    <t xml:space="preserve">NORMA PATRICIA </t>
  </si>
  <si>
    <t>CRUZ</t>
  </si>
  <si>
    <t>SECRETARIA GENERAL</t>
  </si>
  <si>
    <t>JIMENEZ</t>
  </si>
  <si>
    <t>REYES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</si>
  <si>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</si>
  <si>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</si>
  <si>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</si>
  <si>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</si>
  <si>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</si>
  <si>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SAMARA MAHYTE </t>
  </si>
  <si>
    <t>MARTINEZ</t>
  </si>
  <si>
    <t>CRISOSTOMO</t>
  </si>
  <si>
    <t xml:space="preserve"> DANIELA </t>
  </si>
  <si>
    <t xml:space="preserve"> ELIZABETH  </t>
  </si>
  <si>
    <t>MARRERO</t>
  </si>
  <si>
    <t>REAL</t>
  </si>
  <si>
    <t>NOE</t>
  </si>
  <si>
    <t>CORTES</t>
  </si>
  <si>
    <t>VAZQUEZ</t>
  </si>
  <si>
    <t xml:space="preserve"> ESMERALDA FELICITAS </t>
  </si>
  <si>
    <t>ROBERTO CARLOS</t>
  </si>
  <si>
    <t>ROMERO</t>
  </si>
  <si>
    <t>MORALES</t>
  </si>
  <si>
    <t>BRENDA XIMENA</t>
  </si>
  <si>
    <t>TORRES</t>
  </si>
  <si>
    <t>ROCIO</t>
  </si>
  <si>
    <t>BERISTAIN</t>
  </si>
  <si>
    <t xml:space="preserve"> DANIEL  </t>
  </si>
  <si>
    <t>GARCIA</t>
  </si>
  <si>
    <t>TESORERIA MUNICIPAL</t>
  </si>
  <si>
    <t xml:space="preserve">RODRIGO </t>
  </si>
  <si>
    <t>SANTIAGO</t>
  </si>
  <si>
    <t xml:space="preserve">ANDER </t>
  </si>
  <si>
    <t>SERRANO</t>
  </si>
  <si>
    <t xml:space="preserve"> ANA VALERIA </t>
  </si>
  <si>
    <t>MONTERROSAS</t>
  </si>
  <si>
    <t>LUZ MARIA</t>
  </si>
  <si>
    <t>ARELLANO</t>
  </si>
  <si>
    <t>EDUARDO</t>
  </si>
  <si>
    <t>LAURA ESTEFANIA</t>
  </si>
  <si>
    <t>ANGELICA ARIATNE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</si>
  <si>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</si>
  <si>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</si>
  <si>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</si>
  <si>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</si>
  <si>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</si>
  <si>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</si>
  <si>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ENRIQUE  COREANO </t>
  </si>
  <si>
    <t>SANTAMARIA</t>
  </si>
  <si>
    <t>ABRAHAM CARLOS</t>
  </si>
  <si>
    <t xml:space="preserve"> FELIPE BERNARDO </t>
  </si>
  <si>
    <t>FIGUEROA</t>
  </si>
  <si>
    <t>DIRECCIÓN DE AGRICULTURA, ECOLOGÍA, GANADERÍA Y MEDIO AMBIENTE</t>
  </si>
  <si>
    <t xml:space="preserve"> ANDRES </t>
  </si>
  <si>
    <t>SERGIO</t>
  </si>
  <si>
    <t>JOSE MARCOS</t>
  </si>
  <si>
    <t>ACEVEDO</t>
  </si>
  <si>
    <t>SOLANO</t>
  </si>
  <si>
    <t>DOLORES PORFIRIO</t>
  </si>
  <si>
    <t>JENARO</t>
  </si>
  <si>
    <t>NORIA</t>
  </si>
  <si>
    <t>ANDRES</t>
  </si>
  <si>
    <t>JOSE FIDEL</t>
  </si>
  <si>
    <t>ROMAN</t>
  </si>
  <si>
    <t>SOSA</t>
  </si>
  <si>
    <t xml:space="preserve">GEOVVANY </t>
  </si>
  <si>
    <t xml:space="preserve">CASTILLO </t>
  </si>
  <si>
    <t>JUAN CARLOS</t>
  </si>
  <si>
    <t>LAZARO</t>
  </si>
  <si>
    <t>BERNARDO</t>
  </si>
  <si>
    <t>GONZALO</t>
  </si>
  <si>
    <t>GUTIERREZ</t>
  </si>
  <si>
    <t>HUERTA</t>
  </si>
  <si>
    <t>CARMEN</t>
  </si>
  <si>
    <t>MERINO</t>
  </si>
  <si>
    <t>GONZALEZ</t>
  </si>
  <si>
    <t>JULIO CESAR</t>
  </si>
  <si>
    <t>RAFAEL</t>
  </si>
  <si>
    <t>JUAN MIGUEL</t>
  </si>
  <si>
    <t>DE JESUS</t>
  </si>
  <si>
    <t>ALBERTO PONCIANO</t>
  </si>
  <si>
    <t xml:space="preserve">DE LA CRUZ </t>
  </si>
  <si>
    <t>CONTRALORIA MUNICIPAL</t>
  </si>
  <si>
    <t>OSCAR ALEJANDRO</t>
  </si>
  <si>
    <t>MONDRAGON</t>
  </si>
  <si>
    <t>BECERRIL</t>
  </si>
  <si>
    <t xml:space="preserve"> ROCIO ISABEL </t>
  </si>
  <si>
    <t>ORTIZ</t>
  </si>
  <si>
    <t>MERIDA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</si>
  <si>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</si>
  <si>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</si>
  <si>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</si>
  <si>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</si>
  <si>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</si>
  <si>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</si>
  <si>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</si>
  <si>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 xml:space="preserve"> GUADALUPE </t>
  </si>
  <si>
    <t>TINOCO</t>
  </si>
  <si>
    <t>JOSE MIGUEL</t>
  </si>
  <si>
    <t xml:space="preserve">ALVAREZ </t>
  </si>
  <si>
    <t>FUENTES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</si>
  <si>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</si>
  <si>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</si>
  <si>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</si>
  <si>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</si>
  <si>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</si>
  <si>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</si>
  <si>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</si>
  <si>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</si>
  <si>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</si>
  <si>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</si>
  <si>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</si>
  <si>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</si>
  <si>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</si>
  <si>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</si>
  <si>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GERARDO</t>
  </si>
  <si>
    <t>JUAREZ</t>
  </si>
  <si>
    <t xml:space="preserve"> ISABEL </t>
  </si>
  <si>
    <t>MORO</t>
  </si>
  <si>
    <t>ROSA</t>
  </si>
  <si>
    <t>CADENA</t>
  </si>
  <si>
    <t>MARIA DEL CARMEN</t>
  </si>
  <si>
    <t>JAVIER</t>
  </si>
  <si>
    <t>ALONSO</t>
  </si>
  <si>
    <t>DIRECCIÓN DE EDUCACIÓN</t>
  </si>
  <si>
    <t xml:space="preserve"> LETICIA </t>
  </si>
  <si>
    <t>MARCELINO GODOFREDO</t>
  </si>
  <si>
    <t>ABUNDIO</t>
  </si>
  <si>
    <t>JOCELYN</t>
  </si>
  <si>
    <t xml:space="preserve">ANAYELI </t>
  </si>
  <si>
    <t>LOZANO</t>
  </si>
  <si>
    <t>SAMARA</t>
  </si>
  <si>
    <t>PALACIOS</t>
  </si>
  <si>
    <t xml:space="preserve"> YOLOTZIN </t>
  </si>
  <si>
    <t>DIRECCIÓN DE SALUBRIDAD Y ASISTENCIA PÚBLICA</t>
  </si>
  <si>
    <t>INES AIDA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</si>
  <si>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</si>
  <si>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</si>
  <si>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</si>
  <si>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</si>
  <si>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</si>
  <si>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</si>
  <si>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</si>
  <si>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</si>
  <si>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</si>
  <si>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 xml:space="preserve"> NANCY JOCXELIN </t>
  </si>
  <si>
    <t>GUZMAN</t>
  </si>
  <si>
    <t>ANA GABRIELA</t>
  </si>
  <si>
    <t>DE LA CRUZ</t>
  </si>
  <si>
    <t>MARIA GABRIELA</t>
  </si>
  <si>
    <t>SEBASTIANA VICTORIA</t>
  </si>
  <si>
    <t xml:space="preserve">BRENDA </t>
  </si>
  <si>
    <t>VALENTIN</t>
  </si>
  <si>
    <t>NEFTALI</t>
  </si>
  <si>
    <t>ZEPEDA</t>
  </si>
  <si>
    <t>ANDRES MIGUEL</t>
  </si>
  <si>
    <t>MENDOZA</t>
  </si>
  <si>
    <t>MARIA JOSE</t>
  </si>
  <si>
    <t>AMADO</t>
  </si>
  <si>
    <t>ERICK ALAN</t>
  </si>
  <si>
    <t>MELLADO</t>
  </si>
  <si>
    <t>MARIA VICTORIA</t>
  </si>
  <si>
    <t>CASIMIRO</t>
  </si>
  <si>
    <t>DIRECCIÓN DE CATASTRO</t>
  </si>
  <si>
    <t>VERA</t>
  </si>
  <si>
    <t xml:space="preserve"> MARIA DEL CARMEN </t>
  </si>
  <si>
    <t>VALENCIA</t>
  </si>
  <si>
    <t xml:space="preserve"> SERGIO </t>
  </si>
  <si>
    <t>DIRECCIÓN DE CULTURA, DEPORTE Y ACTIVIDADES SOCIALES</t>
  </si>
  <si>
    <t>ALFREDO NABOR</t>
  </si>
  <si>
    <t>ALCANTARA</t>
  </si>
  <si>
    <t>KAREN ELIZABETH</t>
  </si>
  <si>
    <t>ROZALES</t>
  </si>
  <si>
    <t xml:space="preserve"> ISIDRO UBALDO </t>
  </si>
  <si>
    <t>ELEANA</t>
  </si>
  <si>
    <t>SIMON</t>
  </si>
  <si>
    <t xml:space="preserve"> JOSE ODILON </t>
  </si>
  <si>
    <t>MENESES</t>
  </si>
  <si>
    <t>DIRECCIÓN DE OBRAS PÚBLICAS</t>
  </si>
  <si>
    <t xml:space="preserve"> DANIEL </t>
  </si>
  <si>
    <t>MIGUEL ANGEL</t>
  </si>
  <si>
    <t>AVILA</t>
  </si>
  <si>
    <t xml:space="preserve">MIGUEL ANGEL </t>
  </si>
  <si>
    <t>MARTIRADONI</t>
  </si>
  <si>
    <t xml:space="preserve">MOISES </t>
  </si>
  <si>
    <t>TREJO</t>
  </si>
  <si>
    <t xml:space="preserve">LUISA </t>
  </si>
  <si>
    <t>AQUINO</t>
  </si>
  <si>
    <t>ANDRADE</t>
  </si>
  <si>
    <t>DIRECCIÓN DEL INSTITUTO MUNICIPAL DE LA MUJER</t>
  </si>
  <si>
    <t xml:space="preserve"> IRENE </t>
  </si>
  <si>
    <t>ENRIQUEZ</t>
  </si>
  <si>
    <t>FRANCO</t>
  </si>
  <si>
    <t>DE ITA</t>
  </si>
  <si>
    <t xml:space="preserve"> MAYRA LORENA </t>
  </si>
  <si>
    <t>OJEDA</t>
  </si>
  <si>
    <t>CABAL</t>
  </si>
  <si>
    <t>DIRECCIÓN DE PLANEACIÓN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</si>
  <si>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</si>
  <si>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</si>
  <si>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</si>
  <si>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</si>
  <si>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</si>
  <si>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</si>
  <si>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</si>
  <si>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FRANCISCO</t>
  </si>
  <si>
    <t xml:space="preserve">CINTHYA CITLALI </t>
  </si>
  <si>
    <t>BORGES</t>
  </si>
  <si>
    <t>MARCO ANTONIO</t>
  </si>
  <si>
    <t xml:space="preserve">GARCIA </t>
  </si>
  <si>
    <t>REYNA NOHEMI</t>
  </si>
  <si>
    <t>JOSE JONATAN</t>
  </si>
  <si>
    <t>MARCELINO</t>
  </si>
  <si>
    <t>MACHORRO</t>
  </si>
  <si>
    <t>MARICELA</t>
  </si>
  <si>
    <t xml:space="preserve">SOLANO </t>
  </si>
  <si>
    <t>JOSEPH ANTHONY</t>
  </si>
  <si>
    <t>PASCUAL</t>
  </si>
  <si>
    <t>ZETINA</t>
  </si>
  <si>
    <t>JULIAN</t>
  </si>
  <si>
    <t>OSORIO</t>
  </si>
  <si>
    <t>GUSTAVO ANGEL</t>
  </si>
  <si>
    <t>CONTRERAS</t>
  </si>
  <si>
    <t xml:space="preserve"> NANCI YESENIA </t>
  </si>
  <si>
    <t>SIMON ALBERTO</t>
  </si>
  <si>
    <t>DIRECCIÓN DE PROTECCIÓN CIVIL</t>
  </si>
  <si>
    <t xml:space="preserve"> OSCAR FACUNDO </t>
  </si>
  <si>
    <t>RODRIGUEZ</t>
  </si>
  <si>
    <t xml:space="preserve"> FELIPE HUMBERTO </t>
  </si>
  <si>
    <t>MARCELINO AMADO</t>
  </si>
  <si>
    <t>BENEDICTO</t>
  </si>
  <si>
    <t>GUERRERO</t>
  </si>
  <si>
    <t>SILVIA CARMEN</t>
  </si>
  <si>
    <t>FERNANDEZ</t>
  </si>
  <si>
    <t xml:space="preserve">FRANCISCO ENRIQUE </t>
  </si>
  <si>
    <t>ALVARADO</t>
  </si>
  <si>
    <t>REGISTRO CIVIL</t>
  </si>
  <si>
    <t>PEDRO NICOLAS</t>
  </si>
  <si>
    <t xml:space="preserve"> VALENTIN EVERARDO </t>
  </si>
  <si>
    <t>JUAN YONATAN</t>
  </si>
  <si>
    <t>HANSI ABIGAIL</t>
  </si>
  <si>
    <t>VILLALBA</t>
  </si>
  <si>
    <t xml:space="preserve"> OMAR </t>
  </si>
  <si>
    <t>TRANSPARENCIA MUNICIPAL</t>
  </si>
  <si>
    <t>ESTELA</t>
  </si>
  <si>
    <t xml:space="preserve"> JUAN JOSE </t>
  </si>
  <si>
    <t>DIRECCIÓN DE SEGURIDAD PÚBLICA</t>
  </si>
  <si>
    <t xml:space="preserve"> BENJAMIN NOE </t>
  </si>
  <si>
    <t>DE ROSAS</t>
  </si>
  <si>
    <t>FABIOLA</t>
  </si>
  <si>
    <t>ESPINDOLA</t>
  </si>
  <si>
    <t>VICTOR MARCELO</t>
  </si>
  <si>
    <t>GOMEZ</t>
  </si>
  <si>
    <t>GIOVANNY</t>
  </si>
  <si>
    <t>ROSENDO</t>
  </si>
  <si>
    <t>DURAN</t>
  </si>
  <si>
    <t>JORGE</t>
  </si>
  <si>
    <t>JENNIFER</t>
  </si>
  <si>
    <t>MAYRA LUISA</t>
  </si>
  <si>
    <t>MICHAEL CONCEPCION</t>
  </si>
  <si>
    <t>LIMA</t>
  </si>
  <si>
    <t xml:space="preserve">DIEGO IVAN </t>
  </si>
  <si>
    <t>AIDANO ALVARO</t>
  </si>
  <si>
    <t>GUSTAVO FERNANDO</t>
  </si>
  <si>
    <t>ITZEL</t>
  </si>
  <si>
    <t>CORTEZ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</si>
  <si>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</si>
  <si>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</si>
  <si>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</si>
  <si>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</si>
  <si>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</si>
  <si>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</si>
  <si>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</si>
  <si>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</si>
  <si>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</si>
  <si>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</si>
  <si>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</si>
  <si>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</si>
  <si>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</si>
  <si>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</si>
  <si>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</si>
  <si>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</si>
  <si>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OCHOA</t>
  </si>
  <si>
    <t>ARREOLA</t>
  </si>
  <si>
    <t>FORTINO</t>
  </si>
  <si>
    <t>BORJES</t>
  </si>
  <si>
    <t>DANIELA</t>
  </si>
  <si>
    <t>GENARO PASCUAL</t>
  </si>
  <si>
    <t xml:space="preserve">JESUS ERICK 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</si>
  <si>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</si>
  <si>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</si>
  <si>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</si>
  <si>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</si>
  <si>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</si>
  <si>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</si>
  <si>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</si>
  <si>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</si>
  <si>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GUADALUPE</t>
  </si>
  <si>
    <t xml:space="preserve">ERICK </t>
  </si>
  <si>
    <t>CANCINO</t>
  </si>
  <si>
    <t>CHAVEZ</t>
  </si>
  <si>
    <t>MANUEL</t>
  </si>
  <si>
    <t>ADALBERTO</t>
  </si>
  <si>
    <t>MEJIA</t>
  </si>
  <si>
    <t>VELAZQUEZ</t>
  </si>
  <si>
    <t>ALVARO AGUSTIN</t>
  </si>
  <si>
    <t>MARIA EMMA</t>
  </si>
  <si>
    <t>VICENTE</t>
  </si>
  <si>
    <t>LARA</t>
  </si>
  <si>
    <t>ALARCON</t>
  </si>
  <si>
    <t>HERLINDA</t>
  </si>
  <si>
    <t>JUAN FRANCISCO</t>
  </si>
  <si>
    <t>ANGEL SILVERIO</t>
  </si>
  <si>
    <t>SINRRI ALAN</t>
  </si>
  <si>
    <t>DAVID</t>
  </si>
  <si>
    <t>OSCAR OMAR</t>
  </si>
  <si>
    <t>VIRRUETA</t>
  </si>
  <si>
    <t>ALVAREZ</t>
  </si>
  <si>
    <t>JOSE FERNANDO</t>
  </si>
  <si>
    <t>ROSALES</t>
  </si>
  <si>
    <t>ROBERTO</t>
  </si>
  <si>
    <t>TRUJILLO</t>
  </si>
  <si>
    <t>SARAHI YESENIA</t>
  </si>
  <si>
    <t>JOSE ELEZAR</t>
  </si>
  <si>
    <t xml:space="preserve">ROSAS </t>
  </si>
  <si>
    <t>DIF MUNICIPAL Y UBR</t>
  </si>
  <si>
    <t>SANDOVAL</t>
  </si>
  <si>
    <t xml:space="preserve"> ROBERTO PABLO </t>
  </si>
  <si>
    <t xml:space="preserve"> VICENTE </t>
  </si>
  <si>
    <t xml:space="preserve">TRINIDAD </t>
  </si>
  <si>
    <t>MARIA CATALINA</t>
  </si>
  <si>
    <t xml:space="preserve"> BRENDA </t>
  </si>
  <si>
    <t xml:space="preserve"> MARIEL YAZMIN </t>
  </si>
  <si>
    <t xml:space="preserve"> EMELIA ROSARIO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</si>
  <si>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</si>
  <si>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</si>
  <si>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</si>
  <si>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</si>
  <si>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</si>
  <si>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</si>
  <si>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</si>
  <si>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</si>
  <si>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</si>
  <si>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JOSE ANTONIO</t>
  </si>
  <si>
    <t>ALEJANDRA ELEANA</t>
  </si>
  <si>
    <t xml:space="preserve"> DULCE IVONNE </t>
  </si>
  <si>
    <t>ZARATE</t>
  </si>
  <si>
    <t>CLEOTILDE</t>
  </si>
  <si>
    <t>NORMA LILIANA</t>
  </si>
  <si>
    <t>ISMAEL ESTEBAN</t>
  </si>
  <si>
    <t>VICTOR FRANCISCO</t>
  </si>
  <si>
    <t>SONIA AQUILINA</t>
  </si>
  <si>
    <t xml:space="preserve">ADRIANA </t>
  </si>
  <si>
    <t>MONTERO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</si>
  <si>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</si>
  <si>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</si>
  <si>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</si>
  <si>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</si>
  <si>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</si>
  <si>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</si>
  <si>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</si>
  <si>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RAMOS</t>
  </si>
  <si>
    <t>DIAZ</t>
  </si>
  <si>
    <t>CONSUELO</t>
  </si>
  <si>
    <t>DIEGO JOEL</t>
  </si>
  <si>
    <t>AMADA VERONICA</t>
  </si>
  <si>
    <t>LORENZO</t>
  </si>
  <si>
    <t>MARIELA KAREN</t>
  </si>
  <si>
    <t xml:space="preserve">LEZAMA </t>
  </si>
  <si>
    <t>JESÚS</t>
  </si>
  <si>
    <t>LIDIA</t>
  </si>
  <si>
    <t>ULISES AMAURY</t>
  </si>
  <si>
    <t>EMILIA</t>
  </si>
  <si>
    <t xml:space="preserve"> JULIO CESAR </t>
  </si>
  <si>
    <t>ROCIO ADRIANA</t>
  </si>
  <si>
    <t>TOTALES</t>
  </si>
  <si>
    <t>HECTOR BRANDON</t>
  </si>
  <si>
    <t>SOLICITUD DE PAGO EN OTROS BANCOS</t>
  </si>
  <si>
    <t xml:space="preserve">FERNANDO ALONSO </t>
  </si>
  <si>
    <t>ERICK</t>
  </si>
  <si>
    <t>VICTOR LUIS</t>
  </si>
  <si>
    <t>SUAREZ</t>
  </si>
  <si>
    <t>GREGORIO</t>
  </si>
  <si>
    <t>LUIS ALBERTO</t>
  </si>
  <si>
    <t>VARGAS</t>
  </si>
  <si>
    <t>JESUS</t>
  </si>
  <si>
    <t>TERESA</t>
  </si>
  <si>
    <t>ALTAMIRANO</t>
  </si>
  <si>
    <t>JOSE SERGIO</t>
  </si>
  <si>
    <t xml:space="preserve">CANDI VIRIDIANA </t>
  </si>
  <si>
    <t>PALESTINO</t>
  </si>
  <si>
    <t>MATEO</t>
  </si>
  <si>
    <t>RUIZ</t>
  </si>
  <si>
    <t>DIEGO FERNANDO</t>
  </si>
  <si>
    <t xml:space="preserve">MARIA GABINA </t>
  </si>
  <si>
    <t>AGAPITO</t>
  </si>
  <si>
    <t>PEDRO</t>
  </si>
  <si>
    <t>ANA SILVIA</t>
  </si>
  <si>
    <t>AMBROSIO SERGIO</t>
  </si>
  <si>
    <t>YASMIN</t>
  </si>
  <si>
    <t xml:space="preserve"> AVELINA ANDREA </t>
  </si>
  <si>
    <t>ALDO</t>
  </si>
  <si>
    <t xml:space="preserve">LUNA </t>
  </si>
  <si>
    <t>RFC</t>
  </si>
  <si>
    <t>CURP</t>
  </si>
  <si>
    <t>FECHA DE PAGO: 30-DICIEMBRE-2022</t>
  </si>
  <si>
    <t>CARGO</t>
  </si>
  <si>
    <t>PRESIDENTE MUNICIPAL</t>
  </si>
  <si>
    <t>REGIDOR</t>
  </si>
  <si>
    <t>SINDICO MUNICIPAL</t>
  </si>
  <si>
    <t>AUXILIAR ADMINISTRATIVO</t>
  </si>
  <si>
    <t>TESORERO MUNICIPAL</t>
  </si>
  <si>
    <t>RECEPCIONISTA</t>
  </si>
  <si>
    <t>ASESOR JURIDICO</t>
  </si>
  <si>
    <t>DIRECTORA JURIDICA</t>
  </si>
  <si>
    <t>JUEZ CALIFICADOR</t>
  </si>
  <si>
    <t>ENLACE BIENESTAR</t>
  </si>
  <si>
    <t>AUXILIAR CONTABLE</t>
  </si>
  <si>
    <t>CAJERA</t>
  </si>
  <si>
    <t>COORDINACIÓN DE PARQUE VEHICULAR</t>
  </si>
  <si>
    <t>DIRECTORA DE COMUNICACIÓN SOCIAL</t>
  </si>
  <si>
    <t>DIRECTOR DE AGRICULTURA, ECOLOGÍA Y MEDIO AMBIENTE</t>
  </si>
  <si>
    <t>SERVICIO DE LIMPIA</t>
  </si>
  <si>
    <t>ENCARGADO DE LAGUNA DE OXIDACIÓN PALMAR</t>
  </si>
  <si>
    <t>ENCARGADO DE LAGUNA DE OXIDACIÓN CUACNOPALAN</t>
  </si>
  <si>
    <t>COORDINACIÓN DE RECURSOS HIDRAULICOS</t>
  </si>
  <si>
    <t xml:space="preserve">CHOFER DE CAMIÓN </t>
  </si>
  <si>
    <t>AUXILIAR CADER</t>
  </si>
  <si>
    <t>FONTANERO</t>
  </si>
  <si>
    <t>CONTRALOR MUNICIPAL</t>
  </si>
  <si>
    <t>JUEZ MUNICIPAL</t>
  </si>
  <si>
    <t>COORDINACIÓN DE RECURSOS MATERIALES</t>
  </si>
  <si>
    <t>COORDINACIÓN DE RECURSOS HUMANOS</t>
  </si>
  <si>
    <t>SOPORTE TECNICO INFORMATICO</t>
  </si>
  <si>
    <t>INTENDENCIA</t>
  </si>
  <si>
    <t>UNIDAD RESOLUTORA DEL OIC</t>
  </si>
  <si>
    <t>UNIDAD INVESTIGADORA DEL OIC</t>
  </si>
  <si>
    <t>COORDINACIÓN DE ADQUISICIONES, ARRENDAMIENTOS Y SERVICIOS</t>
  </si>
  <si>
    <t>DIRECTORA DE EDUCACIÓN</t>
  </si>
  <si>
    <t>VELADOR</t>
  </si>
  <si>
    <t>MAESTRA DE APOYO CUESTA BLANCA</t>
  </si>
  <si>
    <t>MAESTRA DE APOYO ALTAMIRA</t>
  </si>
  <si>
    <t>MAESTRA DE APOYO BACHILLER CUESTA BLANCA</t>
  </si>
  <si>
    <t>DIRECTORA DE SALUD</t>
  </si>
  <si>
    <t>PARAMEDICO</t>
  </si>
  <si>
    <t>ENFERMERO</t>
  </si>
  <si>
    <t>ENFERMERA</t>
  </si>
  <si>
    <t>DOCTORA</t>
  </si>
  <si>
    <t>DOCTOR</t>
  </si>
  <si>
    <t>COCINERA</t>
  </si>
  <si>
    <t>CHOFER DE AMBULANCIA</t>
  </si>
  <si>
    <t>DIRECTOR DE CATASTRO</t>
  </si>
  <si>
    <t>DIRECTOR DE CULTURA, DEPORTE Y ACTIVIDADES SOCIALES</t>
  </si>
  <si>
    <t>RESPONSABLE DEL DEPORTE</t>
  </si>
  <si>
    <t xml:space="preserve">DIRECTOR DE OBRAS PÚBLICAS </t>
  </si>
  <si>
    <t>SUPERVISOR DE OBRAS</t>
  </si>
  <si>
    <t>SUBDIRECTOR DE OBRAS PÚBLICAS</t>
  </si>
  <si>
    <t>DIRECTORA DEL INSTITUTO MUNCIIPAL DE LA MUJER</t>
  </si>
  <si>
    <t>JURIDICO DE IMM</t>
  </si>
  <si>
    <t>DIRECTOR DE PLANEACIÓN URBANA Y DESARROLLO MUNICIPAL</t>
  </si>
  <si>
    <t>TOPOGRAFO</t>
  </si>
  <si>
    <t xml:space="preserve">SUPERVISOR DE OBRAS </t>
  </si>
  <si>
    <t>RESPONSABLE DE TIANGUIS</t>
  </si>
  <si>
    <t>RESPONSABLE DE NORMATIVIDAD</t>
  </si>
  <si>
    <t xml:space="preserve">MANTENIMIENTO GENERAL </t>
  </si>
  <si>
    <t>COORDINACIÓN DE TIANGUIS Y MERCADOS POPULARES</t>
  </si>
  <si>
    <t>DIRECTOR DE PROTCCIÓN CIVIL</t>
  </si>
  <si>
    <t>PERSONAL OPERATIVO DE PROTECCIÓN CIVIL</t>
  </si>
  <si>
    <t>INSPECTOR DE NORMATIVIDAD</t>
  </si>
  <si>
    <t>AUXILIAR DE APOYO DE PROTECCIÓN CIVIL</t>
  </si>
  <si>
    <t>TITULAR DE TRANSPARENCIA</t>
  </si>
  <si>
    <t>ENCARGADO DE DESPACHO DE SEGURIDAD PÚBLICA</t>
  </si>
  <si>
    <t>JEFE DE GRUPO DEL 1ER TURNO</t>
  </si>
  <si>
    <t>JEFE DE GRUPO DEL 2DO TURNO</t>
  </si>
  <si>
    <t>SUBJEFE DE GRUPO DEL PRIMER TURNO</t>
  </si>
  <si>
    <t>SUBJEFE DE GRUPO DEL 2DO TURNO</t>
  </si>
  <si>
    <t>OFICIAL DE POLICIA</t>
  </si>
  <si>
    <t>OFICIAL  DE POLICIA</t>
  </si>
  <si>
    <t>SUBDIRECTOR DE SEGURIDAD PÚBLICA</t>
  </si>
  <si>
    <t>ELEMENTO DE PROXIMIDAD SOCIAL</t>
  </si>
  <si>
    <t>TRABAJADORA SOCIAL</t>
  </si>
  <si>
    <t>TALLERISTA CECADE MUSICA</t>
  </si>
  <si>
    <t>TALLERISTA CECADE COMPUTACIÓN</t>
  </si>
  <si>
    <t>TALLERISTA ESTILISMO</t>
  </si>
  <si>
    <t>TALLERISTA GASTRONOMÍA</t>
  </si>
  <si>
    <t>TALLERISTA ARTES PLASTICAS</t>
  </si>
  <si>
    <t>TERAPIA FISICA</t>
  </si>
  <si>
    <t>TERAPIA DE LENGUAJE</t>
  </si>
  <si>
    <t>PSICOLOGO</t>
  </si>
  <si>
    <t>PSICOLOGA</t>
  </si>
  <si>
    <t>JURIDICO</t>
  </si>
  <si>
    <t>FISIOTERAPIA</t>
  </si>
  <si>
    <t>ENCARGADA DE ESTANCIA CUESTA BLANCA</t>
  </si>
  <si>
    <t>DENTISTA</t>
  </si>
  <si>
    <t>COORDINADORA DE UBR</t>
  </si>
  <si>
    <t>COORDINADOR GENERAL DIF MUNICIPAL</t>
  </si>
  <si>
    <t>COORDINADOR DE ESTANCIAS</t>
  </si>
  <si>
    <t>COORDINADOR CECADE</t>
  </si>
  <si>
    <t>COORDINACIÓN DE ALIMENTOS</t>
  </si>
  <si>
    <t>COCINERA ESTANCIA XALTEPEC</t>
  </si>
  <si>
    <t>COCINERA ESTANCIA SAN ISIDRO</t>
  </si>
  <si>
    <t>COCINERA ESTANCIA CUESTA BLANCA</t>
  </si>
  <si>
    <t>COCINERA ESTANCIA CUACNOPALAN</t>
  </si>
  <si>
    <t>COCINERA ESTANCIA BELLAVISTA</t>
  </si>
  <si>
    <t>AUXILIAR DE COCINA CUESTA BLANCA</t>
  </si>
  <si>
    <t>AUXILIAR ESTANCIA PALMAR DE BRAVO</t>
  </si>
  <si>
    <t>CHOFER</t>
  </si>
  <si>
    <t>.</t>
  </si>
  <si>
    <t>..</t>
  </si>
  <si>
    <t>VEGA</t>
  </si>
  <si>
    <t>XOCHITL</t>
  </si>
  <si>
    <t>VARILLAS</t>
  </si>
  <si>
    <t>NAVA</t>
  </si>
  <si>
    <t>MIGUEL DARIO</t>
  </si>
  <si>
    <t xml:space="preserve">LINDSEY </t>
  </si>
  <si>
    <t xml:space="preserve">OLIVARES </t>
  </si>
  <si>
    <t>MARIA KARINA SIRENIA</t>
  </si>
  <si>
    <t>QUINTERO</t>
  </si>
  <si>
    <t>BARTOLO</t>
  </si>
  <si>
    <t xml:space="preserve">SILVA </t>
  </si>
  <si>
    <t>LUIS ENRIQUE</t>
  </si>
  <si>
    <t>FARRIS</t>
  </si>
  <si>
    <t xml:space="preserve">ELIZABETH </t>
  </si>
  <si>
    <t>MARCELA</t>
  </si>
  <si>
    <t>ALTAS</t>
  </si>
  <si>
    <t>DEL 01 AL 15 DE FEBRERO DE 2023</t>
  </si>
  <si>
    <t>COSI940213E99</t>
  </si>
  <si>
    <t>COSI940213MPLTNR08</t>
  </si>
  <si>
    <t>IRIANA GRISEL</t>
  </si>
  <si>
    <t>SAFE701006LS6</t>
  </si>
  <si>
    <t>SAFE701006MPLNLL08</t>
  </si>
  <si>
    <t>ELIZABETH IVONNE</t>
  </si>
  <si>
    <t>MEMD9112198V4</t>
  </si>
  <si>
    <t>MEMD911219HPLNNR00</t>
  </si>
  <si>
    <t>DARIO</t>
  </si>
  <si>
    <t>MANRIQUE</t>
  </si>
  <si>
    <t>SIVA750418HPLLLD09</t>
  </si>
  <si>
    <t>SIVA750418RW5</t>
  </si>
  <si>
    <t>VEPE811118HPLLRR13</t>
  </si>
  <si>
    <t>VEPE811118DD5</t>
  </si>
  <si>
    <t>VILA780122MPLVPR09</t>
  </si>
  <si>
    <t>VILA780122HV3</t>
  </si>
  <si>
    <t>ZARA750816MPLMSN00</t>
  </si>
  <si>
    <t>ZARA7508164RA</t>
  </si>
  <si>
    <t>MUSE650818MPLXNL05</t>
  </si>
  <si>
    <t>MUSE650818A13</t>
  </si>
  <si>
    <t>RACL740517HPLMTS00</t>
  </si>
  <si>
    <t>RACL7405174A7</t>
  </si>
  <si>
    <t>ROCA430908HPLSSG00</t>
  </si>
  <si>
    <t>ROCA430908M11</t>
  </si>
  <si>
    <t>SAAI720617MPLNRS07</t>
  </si>
  <si>
    <t>SAAI7206178C7</t>
  </si>
  <si>
    <t>SABC721117MPLNRC05</t>
  </si>
  <si>
    <t>SABC721117TF7</t>
  </si>
  <si>
    <t>FOCN890621MPLLTR01</t>
  </si>
  <si>
    <t>FOCN890621LJ3</t>
  </si>
  <si>
    <t>ROAT870928MMCMLR07</t>
  </si>
  <si>
    <t>ROAT870928KE0</t>
  </si>
  <si>
    <t>PARE871018MPLRBL14</t>
  </si>
  <si>
    <t>PARE8710182I2</t>
  </si>
  <si>
    <t>MOPE841028MPLNRD05</t>
  </si>
  <si>
    <t>MOPE841028Q40</t>
  </si>
  <si>
    <t>MACS000807MPLRRMA4</t>
  </si>
  <si>
    <t>MACS000807</t>
  </si>
  <si>
    <t>MARE770807MVZRLL04</t>
  </si>
  <si>
    <t>MARE7708073J4</t>
  </si>
  <si>
    <t>MAPD010126MPLRRNA0</t>
  </si>
  <si>
    <t>MAPD0101266Z8</t>
  </si>
  <si>
    <t>SARE980828MDFNYS01</t>
  </si>
  <si>
    <t>SARE980828660</t>
  </si>
  <si>
    <t>BATB971014MDFRRR09</t>
  </si>
  <si>
    <t>BATB971014I37</t>
  </si>
  <si>
    <t>CUBR721101MPLRRC03</t>
  </si>
  <si>
    <t>CUBR7211019TA</t>
  </si>
  <si>
    <t>PEBS890414HPLRRM02</t>
  </si>
  <si>
    <t>PEBS890414I81</t>
  </si>
  <si>
    <t>COSN861030MPLTNN03</t>
  </si>
  <si>
    <t>COSN8610301Y1</t>
  </si>
  <si>
    <t>ROAY000602MPLSNSA4</t>
  </si>
  <si>
    <t>ROAY0006027V1</t>
  </si>
  <si>
    <t>PEGD971103HPLRRN01</t>
  </si>
  <si>
    <t>PEGD9711034JA</t>
  </si>
  <si>
    <t>ROMR751105MP1</t>
  </si>
  <si>
    <t>ROMR751105HPLMRB09</t>
  </si>
  <si>
    <t>SAVR751130HOCNSD07</t>
  </si>
  <si>
    <t>SAVR751130552</t>
  </si>
  <si>
    <t>PAMA980129MPLRNN03</t>
  </si>
  <si>
    <t>PAMA9801292S6</t>
  </si>
  <si>
    <t>AEEL990519MPLRDZ00</t>
  </si>
  <si>
    <t>AEEL990519UV2</t>
  </si>
  <si>
    <t>PELL971127MPLRPR08</t>
  </si>
  <si>
    <t>PELL971127JY3</t>
  </si>
  <si>
    <t>SAPA020224MPLNRNA8</t>
  </si>
  <si>
    <t>SAPA020224UV6</t>
  </si>
  <si>
    <t>ROTG890901MPLBRD04</t>
  </si>
  <si>
    <t>ROTG890901RP4</t>
  </si>
  <si>
    <t>SAHL830126MPLNRS07</t>
  </si>
  <si>
    <t>SAHL830126JH1</t>
  </si>
  <si>
    <t>RESC750620HPLYLR08</t>
  </si>
  <si>
    <t>RESC7506208D7</t>
  </si>
  <si>
    <t>RECA961104HPLYTB01</t>
  </si>
  <si>
    <t>RECA9611042T2</t>
  </si>
  <si>
    <t>FISF850820HPLGLL09</t>
  </si>
  <si>
    <t>FISF8508209R0</t>
  </si>
  <si>
    <t>ROPJ80042853A</t>
  </si>
  <si>
    <t>ROPJ800428HPLMRS09</t>
  </si>
  <si>
    <t>MOCA890627HPLRTN06</t>
  </si>
  <si>
    <t>MOCA8906274P0</t>
  </si>
  <si>
    <t>CAMS891008HPLRNR04</t>
  </si>
  <si>
    <t>CAMS8910088Q9</t>
  </si>
  <si>
    <t>AESM730907HPLCLR07</t>
  </si>
  <si>
    <t>AESM730907FB5</t>
  </si>
  <si>
    <t>SASD780915HPLNLL07</t>
  </si>
  <si>
    <t>SASD780915TD8</t>
  </si>
  <si>
    <t>MONJ791208HPLNRN05</t>
  </si>
  <si>
    <t>MONJ791208KB1</t>
  </si>
  <si>
    <t>SICA860727HPLLSN06</t>
  </si>
  <si>
    <t>SICA8607271I3</t>
  </si>
  <si>
    <t>ROSF690320HPLMSD17</t>
  </si>
  <si>
    <t>ROSF690320SXA</t>
  </si>
  <si>
    <t>CASG930414HPLSLV06</t>
  </si>
  <si>
    <t>CASG930414SV0</t>
  </si>
  <si>
    <t>AETJ030331HPLRRNA1</t>
  </si>
  <si>
    <t>AETJ0303318P2</t>
  </si>
  <si>
    <t>GUHG930110HPLTRN02</t>
  </si>
  <si>
    <t>GUHG930110I54</t>
  </si>
  <si>
    <t>MEGC730711MPLRNR07</t>
  </si>
  <si>
    <t>MEGC730711CL2</t>
  </si>
  <si>
    <t>EUSJ850709HPLDLL01</t>
  </si>
  <si>
    <t>EUSJ850709IV4</t>
  </si>
  <si>
    <t>PEMR980819HPLRNF02</t>
  </si>
  <si>
    <t>PEMR980819KW9</t>
  </si>
  <si>
    <t>JEMJ790617HPLSRN09</t>
  </si>
  <si>
    <t>JEMJ790617DS7</t>
  </si>
  <si>
    <t>SIGS961008HPLLZR06</t>
  </si>
  <si>
    <t>SIGS961008617</t>
  </si>
  <si>
    <t>SOFM960310MPLLLR09</t>
  </si>
  <si>
    <t>SOFM960310BC5</t>
  </si>
  <si>
    <t>CUVA621115HPLRLL06</t>
  </si>
  <si>
    <t>CUVA621115SC0</t>
  </si>
  <si>
    <t>MOBO810318HDFNCS01</t>
  </si>
  <si>
    <t>MOBO810318HK5</t>
  </si>
  <si>
    <t>OIMR850524MCSRRC02</t>
  </si>
  <si>
    <t>OIMR850524SC0</t>
  </si>
  <si>
    <t>NECJ930325HVZRHC08</t>
  </si>
  <si>
    <t>NECJ930325PH2</t>
  </si>
  <si>
    <t>CASJ840915HPLSLS07</t>
  </si>
  <si>
    <t>CASJ840915MZ5</t>
  </si>
  <si>
    <t>MEMA950710MPLLRN06</t>
  </si>
  <si>
    <t>MEMA950710Q51</t>
  </si>
  <si>
    <t>ROGH941031HDFSRC01</t>
  </si>
  <si>
    <t>ROGH941031U44</t>
  </si>
  <si>
    <t>RATG971230MPLMND03</t>
  </si>
  <si>
    <t>RATG971230D55</t>
  </si>
  <si>
    <t>CORL951118HPLTVS01</t>
  </si>
  <si>
    <t>CORL951118M34</t>
  </si>
  <si>
    <t>COSD821224MPLRNL03</t>
  </si>
  <si>
    <t>COSD821224J21</t>
  </si>
  <si>
    <t>VAZG920131MPLRML01</t>
  </si>
  <si>
    <t>VAZG920131821</t>
  </si>
  <si>
    <t>TOAA750501MPLRBL07</t>
  </si>
  <si>
    <t>TOAA750501DSA</t>
  </si>
  <si>
    <t>AALC791012MPLBRL05</t>
  </si>
  <si>
    <t>AALC7910128T7</t>
  </si>
  <si>
    <t>LATD030411HPLZRNA0</t>
  </si>
  <si>
    <t>LATD030411GZ4</t>
  </si>
  <si>
    <t>PAMI911117MPLRNS02</t>
  </si>
  <si>
    <t>PAMI911117G55</t>
  </si>
  <si>
    <t>HEVL891007HMCRRS04</t>
  </si>
  <si>
    <t>HEVL891007TA3</t>
  </si>
  <si>
    <t>MAVC000430MPLRLRA6</t>
  </si>
  <si>
    <t>MAVC0004305Z8</t>
  </si>
  <si>
    <t>JAAC961226MPLVLR04</t>
  </si>
  <si>
    <t>JAAC9612265F1</t>
  </si>
  <si>
    <t>GASL660814MPLRLT17</t>
  </si>
  <si>
    <t>GASL660814QY9</t>
  </si>
  <si>
    <t>SOAM670602HPLSBR07</t>
  </si>
  <si>
    <t>SOAM6706024R3</t>
  </si>
  <si>
    <t>FOHJ960310MPLLRC04</t>
  </si>
  <si>
    <t>FOHJ960310F41</t>
  </si>
  <si>
    <t>LOMA940311MPLZRN00</t>
  </si>
  <si>
    <t>LOMA940311Q67</t>
  </si>
  <si>
    <t>SAMARA CRUZ PALACIOS</t>
  </si>
  <si>
    <t>CUPS9304196A8</t>
  </si>
  <si>
    <t>SIRY001215MPLLSLA2</t>
  </si>
  <si>
    <t>SIRY0012156Y3</t>
  </si>
  <si>
    <t>BACI620301MPLRSN17</t>
  </si>
  <si>
    <t>BACI620301AW7</t>
  </si>
  <si>
    <t>MESS800306MPLDVR07</t>
  </si>
  <si>
    <t>MESS800306U22</t>
  </si>
  <si>
    <t>PEEP830606MMCRNT05</t>
  </si>
  <si>
    <t>PEEP830606N18</t>
  </si>
  <si>
    <t>LOVR950628HPLPLD09</t>
  </si>
  <si>
    <t>LOVR950628TIA</t>
  </si>
  <si>
    <t>SACH800425MPLNSR01</t>
  </si>
  <si>
    <t>SACH800425522</t>
  </si>
  <si>
    <t>GORN020206MPLNYNA4</t>
  </si>
  <si>
    <t>GORN020206IC1</t>
  </si>
  <si>
    <t>MOCA930506MPLNRN03</t>
  </si>
  <si>
    <t>MOCA930506E63</t>
  </si>
  <si>
    <t>GORG980226MPLNYB01</t>
  </si>
  <si>
    <t>GORG9802268C6</t>
  </si>
  <si>
    <t>SEPS890120MPLVRB18</t>
  </si>
  <si>
    <t>SEPS890120SU0</t>
  </si>
  <si>
    <t>ROVB920513MPLSLR03</t>
  </si>
  <si>
    <t>ROVB920513AF1</t>
  </si>
  <si>
    <t>GOZN940724MPLNPF07</t>
  </si>
  <si>
    <t>GOZN940724560</t>
  </si>
  <si>
    <t>MEHA920228HPLNRN08</t>
  </si>
  <si>
    <t>MEHA9202281Z1</t>
  </si>
  <si>
    <t>MOAJ960708MPLRMS02</t>
  </si>
  <si>
    <t>MOAJ9607087NA</t>
  </si>
  <si>
    <t>MEPE940814HPLLRR03</t>
  </si>
  <si>
    <t>MEPE940814FD0</t>
  </si>
  <si>
    <t>JIHD750825HPLMRV07</t>
  </si>
  <si>
    <t>JIHD7508253C7</t>
  </si>
  <si>
    <t>LUHA981109HPLNRL05</t>
  </si>
  <si>
    <t>LUHA981109TD1</t>
  </si>
  <si>
    <t>CUCV670122MVZRSC03</t>
  </si>
  <si>
    <t>CUCV670122LS8</t>
  </si>
  <si>
    <t>CASA850121HPLSRN03</t>
  </si>
  <si>
    <t>CASA850121CS3</t>
  </si>
  <si>
    <t>PECS020126HPLRTRA8</t>
  </si>
  <si>
    <t>PECS020126I31</t>
  </si>
  <si>
    <t>AASA790426HPLLLL07</t>
  </si>
  <si>
    <t>AASA790426QYA</t>
  </si>
  <si>
    <t>HURK951202MMCRZR06</t>
  </si>
  <si>
    <t>HURK951202IV8</t>
  </si>
  <si>
    <t>SIRI650515HPLLSS03</t>
  </si>
  <si>
    <t>SIRI6505152S4</t>
  </si>
  <si>
    <t>TOSE961025MPLRML05</t>
  </si>
  <si>
    <t>TOSE961025765</t>
  </si>
  <si>
    <t>MEMO950713HPLNND04</t>
  </si>
  <si>
    <t>MEMO950713BV9</t>
  </si>
  <si>
    <t>SARD680103HPLNMN03</t>
  </si>
  <si>
    <t>SARD680103E92</t>
  </si>
  <si>
    <t>AIVM930209HPLVRG00</t>
  </si>
  <si>
    <t>AIVM930209SVA</t>
  </si>
  <si>
    <t>OIMM811111HPLRRG01</t>
  </si>
  <si>
    <t>OIMM811111SV9</t>
  </si>
  <si>
    <t>JETM900724HMCSRS05</t>
  </si>
  <si>
    <t>JETM9007242A4</t>
  </si>
  <si>
    <t>AUAL970621MPLQNS08</t>
  </si>
  <si>
    <t>AUAL9706217G5</t>
  </si>
  <si>
    <t>AAEI780822MPLBNR03</t>
  </si>
  <si>
    <t>AAEI780822JP5</t>
  </si>
  <si>
    <t>IAPF841218HPLTRR05</t>
  </si>
  <si>
    <t>IAPF8412186J6</t>
  </si>
  <si>
    <t>OECM880811MPLJBY09</t>
  </si>
  <si>
    <t>OECM880811TX3</t>
  </si>
  <si>
    <t>SILF971106HPLLPR00</t>
  </si>
  <si>
    <t>SILF971106I40</t>
  </si>
  <si>
    <t>CUSJ980612HPLRRN09</t>
  </si>
  <si>
    <t>CUSJ980612UJ2</t>
  </si>
  <si>
    <t>SAPL750128MPLNRR06</t>
  </si>
  <si>
    <t>SAPL7501281F0</t>
  </si>
  <si>
    <t>SEMJ000408MPLRRNA2</t>
  </si>
  <si>
    <t>SEMJ0004088Y6</t>
  </si>
  <si>
    <t>VITS941029HPLVRL03</t>
  </si>
  <si>
    <t>VITS9410295J3</t>
  </si>
  <si>
    <t>EUFJ030516MPLDRSA0</t>
  </si>
  <si>
    <t>EUFJ0305162Q4</t>
  </si>
  <si>
    <t>CABC951118MPLDRN02</t>
  </si>
  <si>
    <t>CABC951118EN5</t>
  </si>
  <si>
    <t>GARM720816HPLRYR00</t>
  </si>
  <si>
    <t>GARM720816DP8</t>
  </si>
  <si>
    <t>FOZR961229MPLLMY08</t>
  </si>
  <si>
    <t>FOZR961229NT2</t>
  </si>
  <si>
    <t>MAMJ951213HPLRCN04</t>
  </si>
  <si>
    <t>MAMJ951213RZ4</t>
  </si>
  <si>
    <t>AALJ980830HPLLPS01</t>
  </si>
  <si>
    <t>AALJ9808302A8</t>
  </si>
  <si>
    <t>ZEGP980412HPLTNS03</t>
  </si>
  <si>
    <t>ZEGP9804125V9</t>
  </si>
  <si>
    <t>JIOJ910614HPLMSL03</t>
  </si>
  <si>
    <t>JIOJ910614RQ9</t>
  </si>
  <si>
    <t>FOMG980120HPLLRS04</t>
  </si>
  <si>
    <t>FOMG980120GR4</t>
  </si>
  <si>
    <t>SIVA740728HPLLLM02</t>
  </si>
  <si>
    <t>SIVA740728CH4</t>
  </si>
  <si>
    <t>MORO841009HPLNDS01</t>
  </si>
  <si>
    <t>MORO841009Q62</t>
  </si>
  <si>
    <t>MIFF740506HPLRGL03</t>
  </si>
  <si>
    <t>MIFF7405063S1</t>
  </si>
  <si>
    <t>MOMM860602HPLRNR03</t>
  </si>
  <si>
    <t>MOMM860602PAA</t>
  </si>
  <si>
    <t>CIGB950404HPLRRN01</t>
  </si>
  <si>
    <t>CIGB950404S31</t>
  </si>
  <si>
    <t>FEMS000215MMCRDLA1</t>
  </si>
  <si>
    <t>FEMS000215RG8</t>
  </si>
  <si>
    <t>LABN840226HPLZRX11</t>
  </si>
  <si>
    <t>LABN8402269F6</t>
  </si>
  <si>
    <t>COAF771004HPLRLR05</t>
  </si>
  <si>
    <t>COAF771004UQ7</t>
  </si>
  <si>
    <t>GOBP800221HPLNRD08</t>
  </si>
  <si>
    <t>GOBP8002214B2</t>
  </si>
  <si>
    <t>MOSV920808HVZRNL02</t>
  </si>
  <si>
    <t>MOSV920808H93</t>
  </si>
  <si>
    <t>PESJ900624HPLRLN18</t>
  </si>
  <si>
    <t>PESJ900624SQA</t>
  </si>
  <si>
    <t>BEVH870506MPLRLN08</t>
  </si>
  <si>
    <t>BEVH870506A51</t>
  </si>
  <si>
    <t>MACO990511HPLRRM08</t>
  </si>
  <si>
    <t>MACO990511TY4</t>
  </si>
  <si>
    <t>CIAE781210MPLRBS07</t>
  </si>
  <si>
    <t>CIAE7812106A3</t>
  </si>
  <si>
    <t>CUCJ890222HVZRRN04</t>
  </si>
  <si>
    <t>CUCJ890222EZ6</t>
  </si>
  <si>
    <t>SIRB730331HPLLSN06</t>
  </si>
  <si>
    <t>SIRB730331L44</t>
  </si>
  <si>
    <t>EIMF911226MPLSCB08</t>
  </si>
  <si>
    <t>EIMF920126FT2</t>
  </si>
  <si>
    <t>GOSV900328HMCMLC00</t>
  </si>
  <si>
    <t>GAPG941209HDFRRV08</t>
  </si>
  <si>
    <t>GAPG9412098Y9</t>
  </si>
  <si>
    <t>DUJG920903HMCRRR09</t>
  </si>
  <si>
    <t>DUJG9209038X1</t>
  </si>
  <si>
    <t>VARJ951107MDFLBN09</t>
  </si>
  <si>
    <t>VARJ951107KZ3</t>
  </si>
  <si>
    <t>MOFM981110MPLNLY08</t>
  </si>
  <si>
    <t>MOFM981110LD9</t>
  </si>
  <si>
    <t>VAVD881230HPLZLG01</t>
  </si>
  <si>
    <t>VAVD881230RG5</t>
  </si>
  <si>
    <t>CUGA770831HPLRRD00</t>
  </si>
  <si>
    <t>CUGA7708312G6</t>
  </si>
  <si>
    <t>VELG990227HPLLPS02</t>
  </si>
  <si>
    <t>VELG990227697</t>
  </si>
  <si>
    <t>ROCI931003MPLMRT09</t>
  </si>
  <si>
    <t>ROCI931003JD5</t>
  </si>
  <si>
    <t>FOCM960918HPLLRN08</t>
  </si>
  <si>
    <t>FOCM9609185Y3</t>
  </si>
  <si>
    <t>MERZ970809MPLRSR08</t>
  </si>
  <si>
    <t>MERZ970809PJ4</t>
  </si>
  <si>
    <t>TOTA900509HPLRRR03</t>
  </si>
  <si>
    <t>TOTA900509EU4</t>
  </si>
  <si>
    <t>EIGA980821HPLNRR04</t>
  </si>
  <si>
    <t>EIGA980821CPA</t>
  </si>
  <si>
    <t>JOSC901020MPLSVL01</t>
  </si>
  <si>
    <t>JOSC901020TS0</t>
  </si>
  <si>
    <t>LOCD940730HPLRRM03</t>
  </si>
  <si>
    <t>LOCD940730FS3</t>
  </si>
  <si>
    <t>VEAJ950820MPLLBV03</t>
  </si>
  <si>
    <t>VEAJ950820JM2</t>
  </si>
  <si>
    <t>BOMJ000213HPLRNNA6</t>
  </si>
  <si>
    <t>BOMJ000213ANA</t>
  </si>
  <si>
    <t>AAJA930626HPLLSL03</t>
  </si>
  <si>
    <t>AAJA930626MI0</t>
  </si>
  <si>
    <t>ROCL900805HPLSDS07</t>
  </si>
  <si>
    <t>ROCL900805UF9</t>
  </si>
  <si>
    <t>CABF791002HDFDRR00</t>
  </si>
  <si>
    <t>CABF791002IE2</t>
  </si>
  <si>
    <t>GARF960919HPLRYR07</t>
  </si>
  <si>
    <t>GARF960919QS6</t>
  </si>
  <si>
    <t>CUSD020417MPLRRNA0</t>
  </si>
  <si>
    <t>CUSD020417IZ1</t>
  </si>
  <si>
    <t>RESG770220HPLYLN01</t>
  </si>
  <si>
    <t>RESG7702204R1</t>
  </si>
  <si>
    <t>VASJ890916HPLLNS05</t>
  </si>
  <si>
    <t>VASJ890916DZ3</t>
  </si>
  <si>
    <t>NAJO980830HPLVMS00</t>
  </si>
  <si>
    <t>NAJO9808303ZA</t>
  </si>
  <si>
    <t>CACE621026HPLNRV09</t>
  </si>
  <si>
    <t>CACE621026DX4</t>
  </si>
  <si>
    <t>NOCF891203HPLRRR04</t>
  </si>
  <si>
    <t>NOCF891203SH0</t>
  </si>
  <si>
    <t>GAPJ921124HPLRRM08</t>
  </si>
  <si>
    <t>GAPJ921124F56</t>
  </si>
  <si>
    <t>LOHG781110MPLPRD05</t>
  </si>
  <si>
    <t>LOHG781110HW6</t>
  </si>
  <si>
    <t>CACE940506HPLNHR04</t>
  </si>
  <si>
    <t>CACE9405066B4</t>
  </si>
  <si>
    <t>MUFM990517HPLXLN09</t>
  </si>
  <si>
    <t>MUFM990517D35</t>
  </si>
  <si>
    <t>MEVA800107HTLJLD08</t>
  </si>
  <si>
    <t>MEVA8001079R5</t>
  </si>
  <si>
    <t>CURA970818HPLRSL09</t>
  </si>
  <si>
    <t>CURA970818RCA</t>
  </si>
  <si>
    <t>OIME000604MPLRRMA8</t>
  </si>
  <si>
    <t>OIME0006044T9</t>
  </si>
  <si>
    <t>SELV730404HPLVZC03</t>
  </si>
  <si>
    <t xml:space="preserve"> SELV7304047WA</t>
  </si>
  <si>
    <t>CAPH820125MPLMRR09</t>
  </si>
  <si>
    <t>CAPH820125VC3</t>
  </si>
  <si>
    <t>SEEJ981122HPLVNN05</t>
  </si>
  <si>
    <t>SEEJ9811225X7</t>
  </si>
  <si>
    <t>PEGA971027HPLRTN03</t>
  </si>
  <si>
    <t>PEGA971027EW6</t>
  </si>
  <si>
    <t>ROAS971010HPLMRN02</t>
  </si>
  <si>
    <t>ROAS9710106J7</t>
  </si>
  <si>
    <t>VIRO880627HMNRDS03</t>
  </si>
  <si>
    <t>VIRO8806275U8</t>
  </si>
  <si>
    <t>OOAA930815HPLCRN02</t>
  </si>
  <si>
    <t>OOAA9308157U4</t>
  </si>
  <si>
    <t>ROCF991118HPLSNR01</t>
  </si>
  <si>
    <t>ROCF9911185P5</t>
  </si>
  <si>
    <t>TUHR850216HPLRRB09</t>
  </si>
  <si>
    <t>TUHR850216D25</t>
  </si>
  <si>
    <t>REGS970316MPLYRR08</t>
  </si>
  <si>
    <t>REGS970316DS8</t>
  </si>
  <si>
    <t>PALC970202MPLLPN07</t>
  </si>
  <si>
    <t>PALC9702027V5</t>
  </si>
  <si>
    <t>JIRM940921HPLMZT00</t>
  </si>
  <si>
    <t>JIRM940921K19</t>
  </si>
  <si>
    <t>SIGD001113HPLLNGA2</t>
  </si>
  <si>
    <t>SIGD0011137B7</t>
  </si>
  <si>
    <t>CUTX040516MPLRNCA4</t>
  </si>
  <si>
    <t>CUTX040516165</t>
  </si>
  <si>
    <t>VANM991219HPLRVG08</t>
  </si>
  <si>
    <t>VANM991219U21</t>
  </si>
  <si>
    <t>OIGL011228MPLLRNA4</t>
  </si>
  <si>
    <t>OIGL011228U78</t>
  </si>
  <si>
    <t>QUBK990822MPLNRR07</t>
  </si>
  <si>
    <t>QUBK990822P36</t>
  </si>
  <si>
    <t>SICD960720HPLLTN06</t>
  </si>
  <si>
    <t>SICD960720H45</t>
  </si>
  <si>
    <t>VALL871203HDFZZS01</t>
  </si>
  <si>
    <t>VALL871203V6A</t>
  </si>
  <si>
    <t>MIFM020118MPLRRRA9</t>
  </si>
  <si>
    <t>MIFM020118MQ1</t>
  </si>
  <si>
    <t>SIPE940120MPLLRL03</t>
  </si>
  <si>
    <t>SIPE940120UV4</t>
  </si>
  <si>
    <t>PERA951022HPLRSN06</t>
  </si>
  <si>
    <t>PERA951022C47</t>
  </si>
  <si>
    <t>ROSE921219HPLSNL06</t>
  </si>
  <si>
    <t>ROSE921219T99</t>
  </si>
  <si>
    <t>SAAJ800915HPLNLV08</t>
  </si>
  <si>
    <t>SAAJ800915GS2</t>
  </si>
  <si>
    <t>PERS660607HPLRVB04</t>
  </si>
  <si>
    <t>PESR660607GV3</t>
  </si>
  <si>
    <t>GAGV790918HDFRNC05</t>
  </si>
  <si>
    <t>GAGV7909185N0</t>
  </si>
  <si>
    <t>TICM961109HPLRSG06</t>
  </si>
  <si>
    <t>TICM961109UB3</t>
  </si>
  <si>
    <t>MOSC950519MPLRNR08</t>
  </si>
  <si>
    <t>MOSC950519HVA</t>
  </si>
  <si>
    <t>EUSA761110MPLDNV01</t>
  </si>
  <si>
    <t>EUSA7611109Q5</t>
  </si>
  <si>
    <t>NOGC890610MPLRNT04</t>
  </si>
  <si>
    <t>NOGC890610R88</t>
  </si>
  <si>
    <t>ROGB021005MPLDMRA6</t>
  </si>
  <si>
    <t>ROGB021005KQ4</t>
  </si>
  <si>
    <t>SIZM000626MPLLMRA5</t>
  </si>
  <si>
    <t>SIZM000626PG8</t>
  </si>
  <si>
    <t>FICE760530MPLGRM09</t>
  </si>
  <si>
    <t>FICE760530350</t>
  </si>
  <si>
    <t>SERR000106MPLVYYA8</t>
  </si>
  <si>
    <t>SERR000106JD8</t>
  </si>
  <si>
    <t>RESJ870807MPLYNZ06</t>
  </si>
  <si>
    <t>RESJ87080722A</t>
  </si>
  <si>
    <t>CEEL970810MPLVNR02</t>
  </si>
  <si>
    <t>CEEL9708105C7</t>
  </si>
  <si>
    <t>PECM910224HPLRTD02</t>
  </si>
  <si>
    <t>PECM910224FP7</t>
  </si>
  <si>
    <t>VAGR961120MPLLRB07</t>
  </si>
  <si>
    <t>VAGR9611203IA</t>
  </si>
  <si>
    <t>ROCR940613MPLBRS00</t>
  </si>
  <si>
    <t>ROCR940613FRA</t>
  </si>
  <si>
    <t>JUBS960717HPLRRR01</t>
  </si>
  <si>
    <t>JUBA9607175LA</t>
  </si>
  <si>
    <t>LOMC890404MPLPNR06</t>
  </si>
  <si>
    <t>LOMC890404S98</t>
  </si>
  <si>
    <t>GOSA810606HPLNNN08</t>
  </si>
  <si>
    <t>GOSA810606BA2</t>
  </si>
  <si>
    <t>MAPA020209MPLRRLA0</t>
  </si>
  <si>
    <t>MAPA0202092G8</t>
  </si>
  <si>
    <t>ZAAD980824MDFRNL01</t>
  </si>
  <si>
    <t>ZAAD9808244W8</t>
  </si>
  <si>
    <t>VAHC670603MPLLRL00</t>
  </si>
  <si>
    <t>VAHC670603BK4</t>
  </si>
  <si>
    <t>FIPN000108MPLGLRA8</t>
  </si>
  <si>
    <t>FIPN0001086M7</t>
  </si>
  <si>
    <t>HUSG471212MPLRND09</t>
  </si>
  <si>
    <t>HUSG4712121A2</t>
  </si>
  <si>
    <t>VEBI920617HPLRRS06</t>
  </si>
  <si>
    <t>VEBI920617GF4</t>
  </si>
  <si>
    <t>LUSV890728HPLNNC06</t>
  </si>
  <si>
    <t>LUSV890728N46</t>
  </si>
  <si>
    <t>MASS750129MPLRNN05</t>
  </si>
  <si>
    <t>MASS750129KW2</t>
  </si>
  <si>
    <t>PEPG901017MPLRRD02</t>
  </si>
  <si>
    <t>PEPG901017U35</t>
  </si>
  <si>
    <t>MOMA940908MPLNRD08</t>
  </si>
  <si>
    <t>MOMA940908RL1</t>
  </si>
  <si>
    <t>JULC810301MPLRMR02</t>
  </si>
  <si>
    <t>JULC810301UA3</t>
  </si>
  <si>
    <t>CIAJ820731MPLRBS04</t>
  </si>
  <si>
    <t>CIAJ8207313V8</t>
  </si>
  <si>
    <t>SICE931228MPLLTS03</t>
  </si>
  <si>
    <t>SICE931228NM0</t>
  </si>
  <si>
    <t>RAGA930719MPLMRN02</t>
  </si>
  <si>
    <t>RAGA9307193M0</t>
  </si>
  <si>
    <t>CORM580722MPLTSG04</t>
  </si>
  <si>
    <t>CORM580722CF2</t>
  </si>
  <si>
    <t>CORI660731MPLTSG05</t>
  </si>
  <si>
    <t>CORI660731J61</t>
  </si>
  <si>
    <t>RAMC940718MPLMNR07</t>
  </si>
  <si>
    <t>RAMC940718HA2</t>
  </si>
  <si>
    <t>CEOD860307HPLVRG01</t>
  </si>
  <si>
    <t>CEOD860307QK7</t>
  </si>
  <si>
    <t>AALA950105MPLBRM00</t>
  </si>
  <si>
    <t>AALA9501051W6</t>
  </si>
  <si>
    <t>LEVM970223MPLZRR06</t>
  </si>
  <si>
    <t>LEVM970223I3A</t>
  </si>
  <si>
    <t>VEMP900615HPLLRD07</t>
  </si>
  <si>
    <t>VEMP9006156N6</t>
  </si>
  <si>
    <t>GOGJ890605HDFNRS05</t>
  </si>
  <si>
    <t>GOGJ890605JX0</t>
  </si>
  <si>
    <t>HERL980803MPLRMD07</t>
  </si>
  <si>
    <t>HERL980803L29</t>
  </si>
  <si>
    <t>SAMU970713HPLNNL06</t>
  </si>
  <si>
    <t>SAMU9707134P0</t>
  </si>
  <si>
    <t>MXME800421MPLRNM07</t>
  </si>
  <si>
    <t>MAMX800421FNA</t>
  </si>
  <si>
    <t>CAPJ791218HPLRRL03</t>
  </si>
  <si>
    <t>CAPJ791218CY7</t>
  </si>
  <si>
    <t>AAVG941220MPLGLB05</t>
  </si>
  <si>
    <t>AAVG941220UR3</t>
  </si>
  <si>
    <t>AAFM950606HMCLNG02</t>
  </si>
  <si>
    <t>AAFM9506067P2</t>
  </si>
  <si>
    <t>CAVS840507HPLMLL04</t>
  </si>
  <si>
    <t>CAVS840507HH1</t>
  </si>
  <si>
    <t>VESA920413MVZGNN02</t>
  </si>
  <si>
    <t>VESA920413A22</t>
  </si>
  <si>
    <t>AABR940323MPLNRC09</t>
  </si>
  <si>
    <t>AABR940323TJ3</t>
  </si>
  <si>
    <t>HUSV751107HPLRRC02</t>
  </si>
  <si>
    <t>HUSV751107T75</t>
  </si>
  <si>
    <t>PEPF920107HPLRRR07</t>
  </si>
  <si>
    <t>PEPF9201077J1</t>
  </si>
  <si>
    <t>LOMA980302HMCRRN01</t>
  </si>
  <si>
    <t>LOMA980302S63</t>
  </si>
  <si>
    <t>PESE890214HPLRLR01</t>
  </si>
  <si>
    <t>PESE890214665</t>
  </si>
  <si>
    <t>PEDG780528HPLRZR05</t>
  </si>
  <si>
    <t>PEDG7805289I7</t>
  </si>
  <si>
    <t>VAJR910126HPLLSS04</t>
  </si>
  <si>
    <t>VAJR9101261J4</t>
  </si>
  <si>
    <t>DICA911004MPLZHN00</t>
  </si>
  <si>
    <t>DICA9110048KA</t>
  </si>
  <si>
    <t>LICM971208MPLMTC01</t>
  </si>
  <si>
    <t>LICM971208B99</t>
  </si>
  <si>
    <t>LAAR910419HPLRLF05</t>
  </si>
  <si>
    <t>LAAR910419AY8</t>
  </si>
  <si>
    <t>LOCR741024HPLPTF08</t>
  </si>
  <si>
    <t>LOCR741024TJ2</t>
  </si>
  <si>
    <t>ROPA720619HPLSRN04</t>
  </si>
  <si>
    <t>ROPA720619LU0</t>
  </si>
  <si>
    <t>GAGA941025MPLRNN06</t>
  </si>
  <si>
    <t>GAGA941025978</t>
  </si>
  <si>
    <t>CACR911224MPLSDS05</t>
  </si>
  <si>
    <t>CACR911224IV6</t>
  </si>
  <si>
    <t>CORC810722MPLTSN02</t>
  </si>
  <si>
    <t>CORC810722A88</t>
  </si>
  <si>
    <t>GOSV900328GG7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</si>
</sst>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39">
    <xf numFmtId="0" fontId="0" fillId="0" borderId="0" xfId="0"/>
    <xf numFmtId="0" fontId="3" fillId="0" borderId="1" xfId="1" applyFont="1" applyFill="1"/>
    <xf numFmtId="0" fontId="2" fillId="0" borderId="1" xfId="1" applyFill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2" fillId="0" borderId="1" xfId="1" applyNumberFormat="1" applyFill="1"/>
    <xf numFmtId="43" fontId="2" fillId="6" borderId="1" xfId="1" applyNumberFormat="1" applyFill="1"/>
    <xf numFmtId="43" fontId="0" fillId="0" borderId="0" xfId="0" applyNumberFormat="1"/>
    <xf numFmtId="43" fontId="3" fillId="0" borderId="1" xfId="1" applyNumberFormat="1" applyFont="1" applyFill="1"/>
    <xf numFmtId="0" fontId="5" fillId="3" borderId="10" xfId="0" applyFont="1" applyFill="1" applyBorder="1" applyAlignment="1">
      <alignment horizontal="center" vertical="center" wrapText="1"/>
    </xf>
    <xf numFmtId="43" fontId="5" fillId="3" borderId="10" xfId="0" applyNumberFormat="1" applyFont="1" applyFill="1" applyBorder="1" applyAlignment="1">
      <alignment horizontal="center" vertical="center" wrapText="1"/>
    </xf>
    <xf numFmtId="43" fontId="8" fillId="6" borderId="1" xfId="1" applyNumberFormat="1" applyFont="1" applyFill="1" applyAlignment="1">
      <alignment vertical="center"/>
    </xf>
    <xf numFmtId="43" fontId="2" fillId="7" borderId="1" xfId="1" applyNumberFormat="1" applyFill="1"/>
    <xf numFmtId="43" fontId="2" fillId="8" borderId="1" xfId="1" applyNumberFormat="1" applyFill="1"/>
    <xf numFmtId="0" fontId="1" fillId="0" borderId="0" xfId="2"/>
    <xf numFmtId="43" fontId="1" fillId="0" borderId="0" xfId="2" applyNumberFormat="1"/>
    <xf numFmtId="0" fontId="8" fillId="6" borderId="1" xfId="1" applyFont="1" applyFill="1" applyAlignment="1">
      <alignment horizontal="center" vertical="center"/>
    </xf>
    <xf numFmtId="0" fontId="2" fillId="0" borderId="1" xfId="1" applyFill="1" applyAlignment="1">
      <alignment vertical="center"/>
    </xf>
    <xf numFmtId="0" fontId="0" fillId="0" borderId="0" xfId="0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43" fontId="9" fillId="6" borderId="0" xfId="0" applyNumberFormat="1" applyFont="1" applyFill="1"/>
    <xf numFmtId="0" fontId="3" fillId="9" borderId="1" xfId="1" applyFont="1" applyFill="1"/>
    <xf numFmtId="0" fontId="10" fillId="0" borderId="0" xfId="0" applyFont="1"/>
    <xf numFmtId="0" fontId="3" fillId="0" borderId="12" xfId="1" applyFont="1" applyFill="1" applyBorder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8" fillId="6" borderId="1" xfId="1" applyFont="1" applyFill="1" applyAlignment="1">
      <alignment horizontal="center" vertical="center"/>
    </xf>
  </cellXfs>
  <cellStyles count="3">
    <cellStyle name="Normal" xfId="0" builtinId="0"/>
    <cellStyle name="Normal 2 2 4" xfId="2" xr:uid="{00000000-0005-0000-0000-000001000000}"/>
    <cellStyle name="Salida" xfId="1" builtinId="2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5"/>
  <sheetViews>
    <sheetView zoomScale="91" zoomScaleNormal="90" workbookViewId="0">
      <pane xSplit="10" ySplit="4" topLeftCell="K5" activePane="bottomRight" state="frozen"/>
      <selection pane="topRight" activeCell="H1" sqref="H1"/>
      <selection pane="bottomLeft" activeCell="A18" sqref="A18"/>
      <selection pane="bottomRight" activeCell="C33" sqref="C33"/>
    </sheetView>
  </sheetViews>
  <sheetFormatPr baseColWidth="10" defaultRowHeight="15" x14ac:dyDescent="0.25"/>
  <cols>
    <col min="2" max="2" width="25.7109375" customWidth="1"/>
    <col min="3" max="3" width="21.5703125" customWidth="1"/>
    <col min="4" max="4" width="26.85546875" customWidth="1"/>
    <col min="5" max="5" width="22.28515625" customWidth="1"/>
    <col min="6" max="6" width="17.140625" customWidth="1"/>
    <col min="7" max="7" width="17.28515625" style="19" hidden="1" customWidth="1"/>
    <col min="8" max="8" width="17.5703125" style="8" customWidth="1"/>
    <col min="9" max="9" width="18.140625" style="8" customWidth="1"/>
    <col min="10" max="10" width="22.42578125" style="8" customWidth="1"/>
    <col min="11" max="11" width="19.7109375" style="8" customWidth="1"/>
    <col min="12" max="12" width="11" style="15" hidden="1" customWidth="1"/>
    <col min="13" max="13" width="11.42578125" hidden="1" customWidth="1"/>
  </cols>
  <sheetData>
    <row r="1" spans="1:13" ht="26.25" x14ac:dyDescent="0.4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ht="26.25" x14ac:dyDescent="0.4">
      <c r="A2" s="31" t="s">
        <v>565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26.25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s="3" customFormat="1" ht="28.5" x14ac:dyDescent="0.25">
      <c r="A4" s="4" t="s">
        <v>0</v>
      </c>
      <c r="B4" s="4" t="s">
        <v>444</v>
      </c>
      <c r="C4" s="4" t="s">
        <v>443</v>
      </c>
      <c r="D4" s="4" t="s">
        <v>1</v>
      </c>
      <c r="E4" s="4" t="s">
        <v>2</v>
      </c>
      <c r="F4" s="4" t="s">
        <v>3</v>
      </c>
      <c r="G4" s="21" t="s">
        <v>446</v>
      </c>
      <c r="H4" s="5" t="s">
        <v>4</v>
      </c>
      <c r="I4" s="5" t="s">
        <v>5</v>
      </c>
      <c r="J4" s="5" t="s">
        <v>6</v>
      </c>
      <c r="K4" s="5" t="s">
        <v>7</v>
      </c>
      <c r="L4" s="15"/>
    </row>
    <row r="5" spans="1:13" s="3" customFormat="1" x14ac:dyDescent="0.25">
      <c r="A5" s="10"/>
      <c r="B5" s="10"/>
      <c r="C5" s="10"/>
      <c r="D5" s="10"/>
      <c r="E5" s="10"/>
      <c r="F5" s="10"/>
      <c r="G5" s="20"/>
      <c r="H5" s="11"/>
      <c r="I5" s="11"/>
      <c r="J5" s="11"/>
      <c r="K5" s="11"/>
      <c r="L5" s="15"/>
    </row>
    <row r="6" spans="1:13" ht="18.75" x14ac:dyDescent="0.3">
      <c r="A6" s="32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3" x14ac:dyDescent="0.25">
      <c r="A7" s="1">
        <v>1</v>
      </c>
      <c r="B7" s="1" t="s">
        <v>576</v>
      </c>
      <c r="C7" s="1" t="s">
        <v>577</v>
      </c>
      <c r="D7" s="2" t="s">
        <v>34</v>
      </c>
      <c r="E7" s="2" t="s">
        <v>13</v>
      </c>
      <c r="F7" s="2" t="s">
        <v>14</v>
      </c>
      <c r="G7" s="18" t="s">
        <v>447</v>
      </c>
      <c r="H7" s="14">
        <f t="shared" ref="H7:H16" si="0">J7-K7</f>
        <v>17500</v>
      </c>
      <c r="I7" s="9">
        <v>15</v>
      </c>
      <c r="J7" s="9">
        <v>21370.37</v>
      </c>
      <c r="K7" s="6">
        <v>3870.37</v>
      </c>
      <c r="L7" s="16">
        <f t="shared" ref="L7:L16" si="1">H7-M7</f>
        <v>0</v>
      </c>
      <c r="M7">
        <v>17500</v>
      </c>
    </row>
    <row r="8" spans="1:13" x14ac:dyDescent="0.25">
      <c r="A8" s="1">
        <v>2</v>
      </c>
      <c r="B8" s="1" t="s">
        <v>578</v>
      </c>
      <c r="C8" s="1" t="s">
        <v>579</v>
      </c>
      <c r="D8" s="2" t="s">
        <v>33</v>
      </c>
      <c r="E8" s="2" t="s">
        <v>15</v>
      </c>
      <c r="F8" s="2" t="s">
        <v>10</v>
      </c>
      <c r="G8" s="18" t="s">
        <v>448</v>
      </c>
      <c r="H8" s="14">
        <f t="shared" si="0"/>
        <v>15000</v>
      </c>
      <c r="I8" s="9">
        <v>15</v>
      </c>
      <c r="J8" s="9">
        <v>18101.54</v>
      </c>
      <c r="K8" s="6">
        <v>3101.54</v>
      </c>
      <c r="L8" s="16">
        <f t="shared" si="1"/>
        <v>0</v>
      </c>
      <c r="M8">
        <v>15000</v>
      </c>
    </row>
    <row r="9" spans="1:13" x14ac:dyDescent="0.25">
      <c r="A9" s="1">
        <v>3</v>
      </c>
      <c r="B9" s="1" t="s">
        <v>580</v>
      </c>
      <c r="C9" s="1" t="s">
        <v>581</v>
      </c>
      <c r="D9" s="2" t="s">
        <v>32</v>
      </c>
      <c r="E9" s="2" t="s">
        <v>16</v>
      </c>
      <c r="F9" s="2" t="s">
        <v>17</v>
      </c>
      <c r="G9" s="18" t="s">
        <v>448</v>
      </c>
      <c r="H9" s="14">
        <f t="shared" si="0"/>
        <v>15000</v>
      </c>
      <c r="I9" s="9">
        <v>15</v>
      </c>
      <c r="J9" s="9">
        <v>18101.54</v>
      </c>
      <c r="K9" s="6">
        <v>3101.54</v>
      </c>
      <c r="L9" s="16">
        <f t="shared" si="1"/>
        <v>0</v>
      </c>
      <c r="M9">
        <v>15000</v>
      </c>
    </row>
    <row r="10" spans="1:13" x14ac:dyDescent="0.25">
      <c r="A10" s="1">
        <v>4</v>
      </c>
      <c r="B10" s="1" t="s">
        <v>582</v>
      </c>
      <c r="C10" s="1" t="s">
        <v>583</v>
      </c>
      <c r="D10" s="2" t="s">
        <v>31</v>
      </c>
      <c r="E10" s="2" t="s">
        <v>18</v>
      </c>
      <c r="F10" s="2" t="s">
        <v>19</v>
      </c>
      <c r="G10" s="18" t="s">
        <v>448</v>
      </c>
      <c r="H10" s="14">
        <f t="shared" si="0"/>
        <v>15000</v>
      </c>
      <c r="I10" s="9">
        <v>15</v>
      </c>
      <c r="J10" s="9">
        <v>18101.54</v>
      </c>
      <c r="K10" s="6">
        <v>3101.54</v>
      </c>
      <c r="L10" s="16">
        <f t="shared" si="1"/>
        <v>0</v>
      </c>
      <c r="M10">
        <v>15000</v>
      </c>
    </row>
    <row r="11" spans="1:13" x14ac:dyDescent="0.25">
      <c r="A11" s="1">
        <v>5</v>
      </c>
      <c r="B11" s="1" t="s">
        <v>584</v>
      </c>
      <c r="C11" s="1" t="s">
        <v>585</v>
      </c>
      <c r="D11" s="2" t="s">
        <v>20</v>
      </c>
      <c r="E11" s="2" t="s">
        <v>21</v>
      </c>
      <c r="F11" s="2" t="s">
        <v>22</v>
      </c>
      <c r="G11" s="18" t="s">
        <v>448</v>
      </c>
      <c r="H11" s="14">
        <f t="shared" si="0"/>
        <v>15000</v>
      </c>
      <c r="I11" s="9">
        <v>15</v>
      </c>
      <c r="J11" s="9">
        <v>18101.54</v>
      </c>
      <c r="K11" s="6">
        <v>3101.54</v>
      </c>
      <c r="L11" s="16">
        <f t="shared" si="1"/>
        <v>0</v>
      </c>
      <c r="M11">
        <v>15000</v>
      </c>
    </row>
    <row r="12" spans="1:13" x14ac:dyDescent="0.25">
      <c r="A12" s="1">
        <v>6</v>
      </c>
      <c r="B12" s="1" t="s">
        <v>586</v>
      </c>
      <c r="C12" s="1" t="s">
        <v>587</v>
      </c>
      <c r="D12" s="2" t="s">
        <v>35</v>
      </c>
      <c r="E12" s="2" t="s">
        <v>23</v>
      </c>
      <c r="F12" s="2" t="s">
        <v>24</v>
      </c>
      <c r="G12" s="18" t="s">
        <v>448</v>
      </c>
      <c r="H12" s="14">
        <f t="shared" si="0"/>
        <v>15000</v>
      </c>
      <c r="I12" s="9">
        <v>15</v>
      </c>
      <c r="J12" s="9">
        <v>18101.54</v>
      </c>
      <c r="K12" s="6">
        <v>3101.54</v>
      </c>
      <c r="L12" s="16">
        <f t="shared" si="1"/>
        <v>0</v>
      </c>
      <c r="M12">
        <v>15000</v>
      </c>
    </row>
    <row r="13" spans="1:13" x14ac:dyDescent="0.25">
      <c r="A13" s="1">
        <v>7</v>
      </c>
      <c r="B13" s="1" t="s">
        <v>588</v>
      </c>
      <c r="C13" s="1" t="s">
        <v>589</v>
      </c>
      <c r="D13" s="2" t="s">
        <v>36</v>
      </c>
      <c r="E13" s="2" t="s">
        <v>25</v>
      </c>
      <c r="F13" s="2" t="s">
        <v>26</v>
      </c>
      <c r="G13" s="18" t="s">
        <v>448</v>
      </c>
      <c r="H13" s="14">
        <f t="shared" si="0"/>
        <v>15000</v>
      </c>
      <c r="I13" s="9">
        <v>15</v>
      </c>
      <c r="J13" s="9">
        <v>18101.54</v>
      </c>
      <c r="K13" s="6">
        <v>3101.54</v>
      </c>
      <c r="L13" s="16">
        <f t="shared" si="1"/>
        <v>0</v>
      </c>
      <c r="M13">
        <v>15000</v>
      </c>
    </row>
    <row r="14" spans="1:13" x14ac:dyDescent="0.25">
      <c r="A14" s="1">
        <v>8</v>
      </c>
      <c r="B14" s="1" t="s">
        <v>590</v>
      </c>
      <c r="C14" s="1" t="s">
        <v>591</v>
      </c>
      <c r="D14" s="2" t="s">
        <v>37</v>
      </c>
      <c r="E14" s="2" t="s">
        <v>22</v>
      </c>
      <c r="F14" s="2" t="s">
        <v>27</v>
      </c>
      <c r="G14" s="18" t="s">
        <v>448</v>
      </c>
      <c r="H14" s="14">
        <f t="shared" si="0"/>
        <v>15000</v>
      </c>
      <c r="I14" s="9">
        <v>15</v>
      </c>
      <c r="J14" s="9">
        <v>18101.54</v>
      </c>
      <c r="K14" s="6">
        <v>3101.54</v>
      </c>
      <c r="L14" s="16">
        <f t="shared" si="1"/>
        <v>0</v>
      </c>
      <c r="M14">
        <v>15000</v>
      </c>
    </row>
    <row r="15" spans="1:13" x14ac:dyDescent="0.25">
      <c r="A15" s="1">
        <v>9</v>
      </c>
      <c r="B15" s="1" t="s">
        <v>592</v>
      </c>
      <c r="C15" s="1" t="s">
        <v>593</v>
      </c>
      <c r="D15" s="2" t="s">
        <v>38</v>
      </c>
      <c r="E15" s="2" t="s">
        <v>28</v>
      </c>
      <c r="F15" s="2" t="s">
        <v>29</v>
      </c>
      <c r="G15" s="18" t="s">
        <v>448</v>
      </c>
      <c r="H15" s="14">
        <f t="shared" si="0"/>
        <v>15000</v>
      </c>
      <c r="I15" s="9">
        <v>15</v>
      </c>
      <c r="J15" s="9">
        <v>18101.54</v>
      </c>
      <c r="K15" s="6">
        <v>3101.54</v>
      </c>
      <c r="L15" s="16">
        <f t="shared" si="1"/>
        <v>0</v>
      </c>
      <c r="M15">
        <v>15000</v>
      </c>
    </row>
    <row r="16" spans="1:13" x14ac:dyDescent="0.25">
      <c r="A16" s="1">
        <v>10</v>
      </c>
      <c r="B16" s="1" t="s">
        <v>594</v>
      </c>
      <c r="C16" s="1" t="s">
        <v>595</v>
      </c>
      <c r="D16" s="2" t="s">
        <v>39</v>
      </c>
      <c r="E16" s="2" t="s">
        <v>30</v>
      </c>
      <c r="F16" s="2" t="s">
        <v>24</v>
      </c>
      <c r="G16" s="18" t="s">
        <v>449</v>
      </c>
      <c r="H16" s="14">
        <f t="shared" si="0"/>
        <v>15000</v>
      </c>
      <c r="I16" s="9">
        <v>15</v>
      </c>
      <c r="J16" s="9">
        <v>18101.54</v>
      </c>
      <c r="K16" s="6">
        <v>3101.54</v>
      </c>
      <c r="L16" s="16">
        <f t="shared" si="1"/>
        <v>0</v>
      </c>
      <c r="M16">
        <v>15000</v>
      </c>
    </row>
    <row r="17" spans="1:13" x14ac:dyDescent="0.25">
      <c r="A17" s="1"/>
      <c r="B17" s="1"/>
      <c r="C17" s="1"/>
      <c r="D17" s="2"/>
      <c r="E17" s="2"/>
      <c r="F17" s="2"/>
      <c r="G17" s="18"/>
      <c r="H17" s="7">
        <f>SUM(H7:H16)</f>
        <v>152500</v>
      </c>
      <c r="I17" s="7"/>
      <c r="J17" s="7">
        <f>SUM(J7:J16)</f>
        <v>184284.23000000004</v>
      </c>
      <c r="K17" s="7">
        <f>SUM(K7:K16)</f>
        <v>31784.230000000007</v>
      </c>
      <c r="L17" s="16"/>
    </row>
    <row r="18" spans="1:13" x14ac:dyDescent="0.25">
      <c r="A18" s="1"/>
      <c r="B18" s="1"/>
      <c r="C18" s="1"/>
      <c r="D18" s="2"/>
      <c r="E18" s="2"/>
      <c r="F18" s="2"/>
      <c r="G18" s="18"/>
      <c r="H18" s="6"/>
      <c r="I18" s="9"/>
      <c r="J18" s="9"/>
      <c r="K18" s="6"/>
      <c r="L18" s="16">
        <f t="shared" ref="L18:L32" si="2">H18-M18</f>
        <v>0</v>
      </c>
    </row>
    <row r="19" spans="1:13" ht="18.75" x14ac:dyDescent="0.3">
      <c r="A19" s="27" t="s">
        <v>41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16">
        <f t="shared" si="2"/>
        <v>0</v>
      </c>
    </row>
    <row r="20" spans="1:13" x14ac:dyDescent="0.25">
      <c r="A20" s="1">
        <v>12</v>
      </c>
      <c r="B20" s="1" t="s">
        <v>596</v>
      </c>
      <c r="C20" s="1" t="s">
        <v>597</v>
      </c>
      <c r="D20" s="2" t="s">
        <v>426</v>
      </c>
      <c r="E20" s="2" t="s">
        <v>103</v>
      </c>
      <c r="F20" s="2" t="s">
        <v>427</v>
      </c>
      <c r="G20" s="18" t="s">
        <v>41</v>
      </c>
      <c r="H20" s="14">
        <f t="shared" ref="H20:H32" si="3">J20-K20</f>
        <v>14500</v>
      </c>
      <c r="I20" s="9">
        <v>15</v>
      </c>
      <c r="J20" s="9">
        <v>17447.77</v>
      </c>
      <c r="K20" s="6">
        <v>2947.77</v>
      </c>
      <c r="L20" s="16">
        <f t="shared" si="2"/>
        <v>0</v>
      </c>
      <c r="M20">
        <v>14500</v>
      </c>
    </row>
    <row r="21" spans="1:13" x14ac:dyDescent="0.25">
      <c r="A21" s="1">
        <v>14</v>
      </c>
      <c r="B21" s="1" t="s">
        <v>598</v>
      </c>
      <c r="C21" s="1" t="s">
        <v>599</v>
      </c>
      <c r="D21" s="2" t="s">
        <v>44</v>
      </c>
      <c r="E21" s="2" t="s">
        <v>45</v>
      </c>
      <c r="F21" s="2" t="s">
        <v>46</v>
      </c>
      <c r="G21" s="18" t="s">
        <v>450</v>
      </c>
      <c r="H21" s="14">
        <f t="shared" si="3"/>
        <v>5000</v>
      </c>
      <c r="I21" s="9">
        <v>15</v>
      </c>
      <c r="J21" s="9">
        <v>5434.83</v>
      </c>
      <c r="K21" s="6">
        <v>434.83</v>
      </c>
      <c r="L21" s="16">
        <f t="shared" si="2"/>
        <v>0</v>
      </c>
      <c r="M21">
        <v>5000</v>
      </c>
    </row>
    <row r="22" spans="1:13" x14ac:dyDescent="0.25">
      <c r="A22" s="1">
        <v>15</v>
      </c>
      <c r="B22" s="1" t="s">
        <v>600</v>
      </c>
      <c r="C22" s="1" t="s">
        <v>601</v>
      </c>
      <c r="D22" s="2" t="s">
        <v>47</v>
      </c>
      <c r="E22" s="2" t="s">
        <v>48</v>
      </c>
      <c r="F22" s="2" t="s">
        <v>10</v>
      </c>
      <c r="G22" s="18" t="s">
        <v>450</v>
      </c>
      <c r="H22" s="14">
        <f t="shared" si="3"/>
        <v>5000</v>
      </c>
      <c r="I22" s="9">
        <v>15</v>
      </c>
      <c r="J22" s="9">
        <v>5434.83</v>
      </c>
      <c r="K22" s="6">
        <v>434.83</v>
      </c>
      <c r="L22" s="16">
        <f t="shared" si="2"/>
        <v>0</v>
      </c>
      <c r="M22">
        <v>5000</v>
      </c>
    </row>
    <row r="23" spans="1:13" x14ac:dyDescent="0.25">
      <c r="A23" s="1">
        <v>16</v>
      </c>
      <c r="B23" s="1" t="s">
        <v>602</v>
      </c>
      <c r="C23" s="1" t="s">
        <v>603</v>
      </c>
      <c r="D23" s="2" t="s">
        <v>49</v>
      </c>
      <c r="E23" s="2" t="s">
        <v>50</v>
      </c>
      <c r="F23" s="2" t="s">
        <v>51</v>
      </c>
      <c r="G23" s="18" t="s">
        <v>452</v>
      </c>
      <c r="H23" s="14">
        <f t="shared" si="3"/>
        <v>4500</v>
      </c>
      <c r="I23" s="9">
        <v>15</v>
      </c>
      <c r="J23" s="9">
        <v>4873.79</v>
      </c>
      <c r="K23" s="6">
        <v>373.79</v>
      </c>
      <c r="L23" s="16">
        <f t="shared" si="2"/>
        <v>0</v>
      </c>
      <c r="M23">
        <v>4500</v>
      </c>
    </row>
    <row r="24" spans="1:13" x14ac:dyDescent="0.25">
      <c r="A24" s="1">
        <v>18</v>
      </c>
      <c r="B24" s="1" t="s">
        <v>604</v>
      </c>
      <c r="C24" s="1" t="s">
        <v>605</v>
      </c>
      <c r="D24" s="2" t="s">
        <v>53</v>
      </c>
      <c r="E24" s="2" t="s">
        <v>54</v>
      </c>
      <c r="F24" s="2" t="s">
        <v>55</v>
      </c>
      <c r="G24" s="18" t="s">
        <v>450</v>
      </c>
      <c r="H24" s="14">
        <f t="shared" si="3"/>
        <v>4500</v>
      </c>
      <c r="I24" s="9">
        <v>15</v>
      </c>
      <c r="J24" s="9">
        <v>4873.79</v>
      </c>
      <c r="K24" s="6">
        <v>373.79</v>
      </c>
      <c r="L24" s="16">
        <f t="shared" si="2"/>
        <v>0</v>
      </c>
      <c r="M24">
        <v>4500</v>
      </c>
    </row>
    <row r="25" spans="1:13" x14ac:dyDescent="0.25">
      <c r="A25" s="1">
        <v>17</v>
      </c>
      <c r="B25" s="1" t="s">
        <v>606</v>
      </c>
      <c r="C25" s="1" t="s">
        <v>607</v>
      </c>
      <c r="D25" s="2" t="s">
        <v>52</v>
      </c>
      <c r="E25" s="2" t="s">
        <v>50</v>
      </c>
      <c r="F25" s="2" t="s">
        <v>10</v>
      </c>
      <c r="G25" s="18" t="s">
        <v>452</v>
      </c>
      <c r="H25" s="14">
        <f t="shared" si="3"/>
        <v>4500</v>
      </c>
      <c r="I25" s="9">
        <v>15</v>
      </c>
      <c r="J25" s="9">
        <v>4873.79</v>
      </c>
      <c r="K25" s="6">
        <v>373.79</v>
      </c>
      <c r="L25" s="16">
        <f t="shared" si="2"/>
        <v>0</v>
      </c>
      <c r="M25">
        <v>4500</v>
      </c>
    </row>
    <row r="26" spans="1:13" x14ac:dyDescent="0.25">
      <c r="A26" s="1">
        <v>20</v>
      </c>
      <c r="B26" s="1" t="s">
        <v>623</v>
      </c>
      <c r="C26" s="1" t="s">
        <v>622</v>
      </c>
      <c r="D26" s="2" t="s">
        <v>60</v>
      </c>
      <c r="E26" s="2" t="s">
        <v>61</v>
      </c>
      <c r="F26" s="2" t="s">
        <v>62</v>
      </c>
      <c r="G26" s="18" t="s">
        <v>453</v>
      </c>
      <c r="H26" s="14">
        <f t="shared" si="3"/>
        <v>10000</v>
      </c>
      <c r="I26" s="9">
        <v>15</v>
      </c>
      <c r="J26" s="9">
        <v>11669.55</v>
      </c>
      <c r="K26" s="6">
        <v>1669.55</v>
      </c>
      <c r="L26" s="16">
        <f t="shared" si="2"/>
        <v>0</v>
      </c>
      <c r="M26">
        <v>10000</v>
      </c>
    </row>
    <row r="27" spans="1:13" x14ac:dyDescent="0.25">
      <c r="A27" s="1">
        <v>21</v>
      </c>
      <c r="B27" s="1" t="s">
        <v>610</v>
      </c>
      <c r="C27" s="1" t="s">
        <v>611</v>
      </c>
      <c r="D27" s="2" t="s">
        <v>63</v>
      </c>
      <c r="E27" s="2" t="s">
        <v>29</v>
      </c>
      <c r="F27" s="2" t="s">
        <v>64</v>
      </c>
      <c r="G27" s="18" t="s">
        <v>450</v>
      </c>
      <c r="H27" s="14">
        <f t="shared" si="3"/>
        <v>3266.67</v>
      </c>
      <c r="I27" s="9">
        <v>15</v>
      </c>
      <c r="J27" s="9">
        <v>3489.89</v>
      </c>
      <c r="K27" s="6">
        <v>223.22</v>
      </c>
      <c r="L27" s="16">
        <f t="shared" si="2"/>
        <v>0</v>
      </c>
      <c r="M27">
        <v>3266.67</v>
      </c>
    </row>
    <row r="28" spans="1:13" x14ac:dyDescent="0.25">
      <c r="A28" s="1">
        <v>22</v>
      </c>
      <c r="B28" s="1" t="s">
        <v>612</v>
      </c>
      <c r="C28" s="1" t="s">
        <v>613</v>
      </c>
      <c r="D28" s="2" t="s">
        <v>65</v>
      </c>
      <c r="E28" s="2" t="s">
        <v>40</v>
      </c>
      <c r="F28" s="2" t="s">
        <v>66</v>
      </c>
      <c r="G28" s="18" t="s">
        <v>454</v>
      </c>
      <c r="H28" s="14">
        <f t="shared" si="3"/>
        <v>12000</v>
      </c>
      <c r="I28" s="9">
        <v>15</v>
      </c>
      <c r="J28" s="9">
        <v>14212.79</v>
      </c>
      <c r="K28" s="6">
        <v>2212.79</v>
      </c>
      <c r="L28" s="16">
        <f t="shared" si="2"/>
        <v>0</v>
      </c>
      <c r="M28">
        <v>12000</v>
      </c>
    </row>
    <row r="29" spans="1:13" x14ac:dyDescent="0.25">
      <c r="A29" s="1">
        <v>23</v>
      </c>
      <c r="B29" s="1" t="s">
        <v>614</v>
      </c>
      <c r="C29" s="1" t="s">
        <v>615</v>
      </c>
      <c r="D29" s="2" t="s">
        <v>264</v>
      </c>
      <c r="E29" s="2" t="s">
        <v>10</v>
      </c>
      <c r="F29" s="2" t="s">
        <v>29</v>
      </c>
      <c r="G29" s="18" t="s">
        <v>455</v>
      </c>
      <c r="H29" s="14">
        <f t="shared" si="3"/>
        <v>5633.33</v>
      </c>
      <c r="I29" s="9">
        <v>15</v>
      </c>
      <c r="J29" s="9">
        <v>6185.49</v>
      </c>
      <c r="K29" s="6">
        <v>552.16</v>
      </c>
      <c r="L29" s="16">
        <f t="shared" si="2"/>
        <v>0</v>
      </c>
      <c r="M29">
        <v>5633.33</v>
      </c>
    </row>
    <row r="30" spans="1:13" x14ac:dyDescent="0.25">
      <c r="A30" s="1">
        <v>135</v>
      </c>
      <c r="B30" s="1" t="s">
        <v>616</v>
      </c>
      <c r="C30" s="1" t="s">
        <v>617</v>
      </c>
      <c r="D30" s="2" t="s">
        <v>263</v>
      </c>
      <c r="E30" s="2" t="s">
        <v>24</v>
      </c>
      <c r="F30" s="2" t="s">
        <v>22</v>
      </c>
      <c r="G30" s="18" t="s">
        <v>450</v>
      </c>
      <c r="H30" s="14">
        <f t="shared" si="3"/>
        <v>4500</v>
      </c>
      <c r="I30" s="9">
        <v>15</v>
      </c>
      <c r="J30" s="9">
        <v>4873.79</v>
      </c>
      <c r="K30" s="6">
        <v>373.79</v>
      </c>
      <c r="L30" s="16">
        <f t="shared" si="2"/>
        <v>0</v>
      </c>
      <c r="M30">
        <v>4500</v>
      </c>
    </row>
    <row r="31" spans="1:13" x14ac:dyDescent="0.25">
      <c r="A31" s="1"/>
      <c r="B31" s="1" t="s">
        <v>618</v>
      </c>
      <c r="C31" s="1" t="s">
        <v>619</v>
      </c>
      <c r="D31" s="2" t="s">
        <v>439</v>
      </c>
      <c r="E31" s="2" t="s">
        <v>288</v>
      </c>
      <c r="F31" s="2" t="s">
        <v>228</v>
      </c>
      <c r="G31" s="18" t="s">
        <v>450</v>
      </c>
      <c r="H31" s="14">
        <f t="shared" si="3"/>
        <v>2800</v>
      </c>
      <c r="I31" s="9">
        <v>15</v>
      </c>
      <c r="J31" s="9">
        <v>2973.82</v>
      </c>
      <c r="K31" s="6">
        <v>173.82</v>
      </c>
      <c r="L31" s="16">
        <f t="shared" si="2"/>
        <v>0</v>
      </c>
      <c r="M31">
        <v>2800</v>
      </c>
    </row>
    <row r="32" spans="1:13" x14ac:dyDescent="0.25">
      <c r="A32" s="1">
        <v>24</v>
      </c>
      <c r="B32" s="1" t="s">
        <v>620</v>
      </c>
      <c r="C32" s="1" t="s">
        <v>621</v>
      </c>
      <c r="D32" s="2" t="s">
        <v>67</v>
      </c>
      <c r="E32" s="2" t="s">
        <v>10</v>
      </c>
      <c r="F32" s="2" t="s">
        <v>68</v>
      </c>
      <c r="G32" s="18" t="s">
        <v>456</v>
      </c>
      <c r="H32" s="14">
        <f t="shared" si="3"/>
        <v>5000</v>
      </c>
      <c r="I32" s="9">
        <v>15</v>
      </c>
      <c r="J32" s="9">
        <v>5434.83</v>
      </c>
      <c r="K32" s="6">
        <v>434.83</v>
      </c>
      <c r="L32" s="16">
        <f t="shared" si="2"/>
        <v>0</v>
      </c>
      <c r="M32">
        <v>5000</v>
      </c>
    </row>
    <row r="33" spans="1:13" x14ac:dyDescent="0.25">
      <c r="A33" s="1"/>
      <c r="B33" s="1"/>
      <c r="C33" s="1"/>
      <c r="D33" s="2"/>
      <c r="E33" s="2"/>
      <c r="F33" s="2"/>
      <c r="G33" s="18"/>
      <c r="H33" s="7">
        <f>SUM(H20:H32)</f>
        <v>81200</v>
      </c>
      <c r="I33" s="7"/>
      <c r="J33" s="7">
        <f>SUM(J20:J32)</f>
        <v>91778.96</v>
      </c>
      <c r="K33" s="7">
        <f>SUM(K20:K32)</f>
        <v>10578.960000000001</v>
      </c>
      <c r="L33" s="16"/>
    </row>
    <row r="34" spans="1:13" x14ac:dyDescent="0.25">
      <c r="A34" s="1"/>
      <c r="B34" s="1"/>
      <c r="C34" s="1"/>
      <c r="D34" s="2"/>
      <c r="E34" s="2"/>
      <c r="F34" s="2"/>
      <c r="G34" s="18"/>
      <c r="H34" s="6"/>
      <c r="I34" s="9"/>
      <c r="J34" s="9"/>
      <c r="K34" s="6"/>
      <c r="L34" s="16">
        <f t="shared" ref="L34:L41" si="4">H34-M34</f>
        <v>0</v>
      </c>
    </row>
    <row r="35" spans="1:13" ht="18.75" x14ac:dyDescent="0.3">
      <c r="A35" s="27" t="s">
        <v>69</v>
      </c>
      <c r="B35" s="28"/>
      <c r="C35" s="28"/>
      <c r="D35" s="35"/>
      <c r="E35" s="35"/>
      <c r="F35" s="35"/>
      <c r="G35" s="35"/>
      <c r="H35" s="35"/>
      <c r="I35" s="35"/>
      <c r="J35" s="35"/>
      <c r="K35" s="36"/>
      <c r="L35" s="16">
        <f t="shared" si="4"/>
        <v>0</v>
      </c>
    </row>
    <row r="36" spans="1:13" x14ac:dyDescent="0.25">
      <c r="A36" s="1">
        <v>25</v>
      </c>
      <c r="B36" s="1" t="s">
        <v>624</v>
      </c>
      <c r="C36" s="1" t="s">
        <v>625</v>
      </c>
      <c r="D36" s="2" t="s">
        <v>70</v>
      </c>
      <c r="E36" s="2" t="s">
        <v>71</v>
      </c>
      <c r="F36" s="2" t="s">
        <v>58</v>
      </c>
      <c r="G36" s="18" t="s">
        <v>451</v>
      </c>
      <c r="H36" s="14">
        <f t="shared" ref="H36:H41" si="5">J36-K36</f>
        <v>14500</v>
      </c>
      <c r="I36" s="9">
        <v>15</v>
      </c>
      <c r="J36" s="9">
        <v>17447.77</v>
      </c>
      <c r="K36" s="6">
        <v>2947.77</v>
      </c>
      <c r="L36" s="16">
        <f t="shared" si="4"/>
        <v>0</v>
      </c>
      <c r="M36">
        <v>14500</v>
      </c>
    </row>
    <row r="37" spans="1:13" x14ac:dyDescent="0.25">
      <c r="A37" s="1">
        <v>28</v>
      </c>
      <c r="B37" s="1" t="s">
        <v>626</v>
      </c>
      <c r="C37" s="1" t="s">
        <v>627</v>
      </c>
      <c r="D37" s="2" t="s">
        <v>74</v>
      </c>
      <c r="E37" s="2" t="s">
        <v>45</v>
      </c>
      <c r="F37" s="2" t="s">
        <v>75</v>
      </c>
      <c r="G37" s="18" t="s">
        <v>458</v>
      </c>
      <c r="H37" s="14">
        <f t="shared" si="5"/>
        <v>4500</v>
      </c>
      <c r="I37" s="9">
        <v>15</v>
      </c>
      <c r="J37" s="9">
        <v>4873.79</v>
      </c>
      <c r="K37" s="6">
        <v>373.79</v>
      </c>
      <c r="L37" s="16">
        <f t="shared" si="4"/>
        <v>0</v>
      </c>
      <c r="M37">
        <v>4500</v>
      </c>
    </row>
    <row r="38" spans="1:13" x14ac:dyDescent="0.25">
      <c r="A38" s="1">
        <v>29</v>
      </c>
      <c r="B38" s="1" t="s">
        <v>628</v>
      </c>
      <c r="C38" s="1" t="s">
        <v>629</v>
      </c>
      <c r="D38" s="2" t="s">
        <v>76</v>
      </c>
      <c r="E38" s="2" t="s">
        <v>77</v>
      </c>
      <c r="F38" s="2" t="s">
        <v>78</v>
      </c>
      <c r="G38" s="18" t="s">
        <v>457</v>
      </c>
      <c r="H38" s="14">
        <f t="shared" si="5"/>
        <v>6000</v>
      </c>
      <c r="I38" s="9">
        <v>15</v>
      </c>
      <c r="J38" s="9">
        <v>6627.5</v>
      </c>
      <c r="K38" s="6">
        <v>627.5</v>
      </c>
      <c r="L38" s="16">
        <f t="shared" si="4"/>
        <v>0</v>
      </c>
      <c r="M38">
        <v>6000</v>
      </c>
    </row>
    <row r="39" spans="1:13" x14ac:dyDescent="0.25">
      <c r="A39" s="1">
        <v>30</v>
      </c>
      <c r="B39" s="1" t="s">
        <v>630</v>
      </c>
      <c r="C39" s="1" t="s">
        <v>631</v>
      </c>
      <c r="D39" s="2" t="s">
        <v>79</v>
      </c>
      <c r="E39" s="2" t="s">
        <v>10</v>
      </c>
      <c r="F39" s="2" t="s">
        <v>17</v>
      </c>
      <c r="G39" s="18" t="s">
        <v>459</v>
      </c>
      <c r="H39" s="14">
        <f t="shared" si="5"/>
        <v>5000</v>
      </c>
      <c r="I39" s="9">
        <v>15</v>
      </c>
      <c r="J39" s="9">
        <v>5434.83</v>
      </c>
      <c r="K39" s="6">
        <v>434.83</v>
      </c>
      <c r="L39" s="16">
        <f t="shared" si="4"/>
        <v>0</v>
      </c>
      <c r="M39">
        <v>5000</v>
      </c>
    </row>
    <row r="40" spans="1:13" x14ac:dyDescent="0.25">
      <c r="A40" s="1">
        <v>31</v>
      </c>
      <c r="B40" s="1" t="s">
        <v>632</v>
      </c>
      <c r="C40" s="1" t="s">
        <v>633</v>
      </c>
      <c r="D40" s="2" t="s">
        <v>80</v>
      </c>
      <c r="E40" s="2" t="s">
        <v>22</v>
      </c>
      <c r="F40" s="2" t="s">
        <v>10</v>
      </c>
      <c r="G40" s="18" t="s">
        <v>450</v>
      </c>
      <c r="H40" s="14">
        <f t="shared" si="5"/>
        <v>4666.67</v>
      </c>
      <c r="I40" s="9">
        <v>15</v>
      </c>
      <c r="J40" s="9">
        <v>5060.8100000000004</v>
      </c>
      <c r="K40" s="6">
        <v>394.14</v>
      </c>
      <c r="L40" s="16">
        <f t="shared" si="4"/>
        <v>0</v>
      </c>
      <c r="M40">
        <v>4666.67</v>
      </c>
    </row>
    <row r="41" spans="1:13" x14ac:dyDescent="0.25">
      <c r="A41" s="1">
        <v>32</v>
      </c>
      <c r="B41" s="1" t="s">
        <v>634</v>
      </c>
      <c r="C41" s="1" t="s">
        <v>635</v>
      </c>
      <c r="D41" s="2" t="s">
        <v>81</v>
      </c>
      <c r="E41" s="2" t="s">
        <v>46</v>
      </c>
      <c r="F41" s="2" t="s">
        <v>82</v>
      </c>
      <c r="G41" s="18" t="s">
        <v>457</v>
      </c>
      <c r="H41" s="14">
        <f t="shared" si="5"/>
        <v>4500</v>
      </c>
      <c r="I41" s="9">
        <v>15</v>
      </c>
      <c r="J41" s="9">
        <v>4873.79</v>
      </c>
      <c r="K41" s="6">
        <v>373.79</v>
      </c>
      <c r="L41" s="16">
        <f t="shared" si="4"/>
        <v>0</v>
      </c>
      <c r="M41">
        <v>4500</v>
      </c>
    </row>
    <row r="42" spans="1:13" x14ac:dyDescent="0.25">
      <c r="A42" s="1"/>
      <c r="B42" s="1"/>
      <c r="C42" s="1"/>
      <c r="D42" s="2"/>
      <c r="E42" s="2"/>
      <c r="F42" s="2"/>
      <c r="G42" s="18"/>
      <c r="H42" s="7">
        <f>SUM(H36:H41)</f>
        <v>39166.67</v>
      </c>
      <c r="I42" s="7"/>
      <c r="J42" s="7">
        <f>SUM(J36:J41)</f>
        <v>44318.49</v>
      </c>
      <c r="K42" s="7">
        <f>SUM(K36:K41)</f>
        <v>5151.8200000000006</v>
      </c>
      <c r="L42" s="16"/>
    </row>
    <row r="43" spans="1:13" x14ac:dyDescent="0.25">
      <c r="A43" s="1"/>
      <c r="B43" s="1"/>
      <c r="C43" s="1"/>
      <c r="D43" s="2"/>
      <c r="E43" s="2"/>
      <c r="F43" s="2"/>
      <c r="G43" s="18"/>
      <c r="H43" s="6"/>
      <c r="I43" s="9"/>
      <c r="J43" s="9"/>
      <c r="K43" s="6"/>
      <c r="L43" s="16"/>
    </row>
    <row r="44" spans="1:13" ht="18.75" x14ac:dyDescent="0.3">
      <c r="A44" s="27" t="s">
        <v>83</v>
      </c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16">
        <f>H44-M44</f>
        <v>0</v>
      </c>
    </row>
    <row r="45" spans="1:13" x14ac:dyDescent="0.25">
      <c r="A45" s="1">
        <v>33</v>
      </c>
      <c r="B45" s="1" t="s">
        <v>636</v>
      </c>
      <c r="C45" s="1" t="s">
        <v>637</v>
      </c>
      <c r="D45" s="2" t="s">
        <v>85</v>
      </c>
      <c r="E45" s="2" t="s">
        <v>22</v>
      </c>
      <c r="F45" s="2" t="s">
        <v>86</v>
      </c>
      <c r="G45" s="18" t="s">
        <v>460</v>
      </c>
      <c r="H45" s="14">
        <f>J45-K45</f>
        <v>9000</v>
      </c>
      <c r="I45" s="9">
        <v>15</v>
      </c>
      <c r="J45" s="9">
        <v>10397.94</v>
      </c>
      <c r="K45" s="6">
        <v>1397.94</v>
      </c>
      <c r="L45" s="16">
        <f>H45-M45</f>
        <v>0</v>
      </c>
      <c r="M45">
        <v>9000</v>
      </c>
    </row>
    <row r="46" spans="1:13" x14ac:dyDescent="0.25">
      <c r="A46" s="1">
        <v>34</v>
      </c>
      <c r="B46" s="1" t="s">
        <v>638</v>
      </c>
      <c r="C46" s="1" t="s">
        <v>639</v>
      </c>
      <c r="D46" s="2" t="s">
        <v>87</v>
      </c>
      <c r="E46" s="2" t="s">
        <v>43</v>
      </c>
      <c r="F46" s="2" t="s">
        <v>13</v>
      </c>
      <c r="G46" s="18" t="s">
        <v>450</v>
      </c>
      <c r="H46" s="14">
        <f>J46-K46</f>
        <v>5000</v>
      </c>
      <c r="I46" s="9">
        <v>15</v>
      </c>
      <c r="J46" s="9">
        <v>5434.83</v>
      </c>
      <c r="K46" s="6">
        <v>434.83</v>
      </c>
      <c r="L46" s="16">
        <f>H46-M46</f>
        <v>0</v>
      </c>
      <c r="M46">
        <v>5000</v>
      </c>
    </row>
    <row r="47" spans="1:13" x14ac:dyDescent="0.25">
      <c r="A47" s="1">
        <v>36</v>
      </c>
      <c r="B47" s="1" t="s">
        <v>640</v>
      </c>
      <c r="C47" s="1" t="s">
        <v>641</v>
      </c>
      <c r="D47" s="2" t="s">
        <v>89</v>
      </c>
      <c r="E47" s="2" t="s">
        <v>43</v>
      </c>
      <c r="F47" s="2" t="s">
        <v>24</v>
      </c>
      <c r="G47" s="18" t="s">
        <v>450</v>
      </c>
      <c r="H47" s="14">
        <f>J47-K47</f>
        <v>5000</v>
      </c>
      <c r="I47" s="9">
        <v>15</v>
      </c>
      <c r="J47" s="9">
        <v>5434.83</v>
      </c>
      <c r="K47" s="6">
        <v>434.83</v>
      </c>
      <c r="L47" s="16">
        <f>H47-M47</f>
        <v>0</v>
      </c>
      <c r="M47">
        <v>5000</v>
      </c>
    </row>
    <row r="48" spans="1:13" x14ac:dyDescent="0.25">
      <c r="A48" s="1">
        <v>37</v>
      </c>
      <c r="B48" s="1" t="s">
        <v>642</v>
      </c>
      <c r="C48" s="1" t="s">
        <v>643</v>
      </c>
      <c r="D48" s="2" t="s">
        <v>90</v>
      </c>
      <c r="E48" s="2" t="s">
        <v>91</v>
      </c>
      <c r="F48" s="2" t="s">
        <v>13</v>
      </c>
      <c r="G48" s="18" t="s">
        <v>462</v>
      </c>
      <c r="H48" s="14">
        <f>J48-K48</f>
        <v>5000</v>
      </c>
      <c r="I48" s="9">
        <v>15</v>
      </c>
      <c r="J48" s="9">
        <v>5434.83</v>
      </c>
      <c r="K48" s="6">
        <v>434.83</v>
      </c>
      <c r="L48" s="16">
        <f>H48-M48</f>
        <v>0</v>
      </c>
      <c r="M48">
        <v>5000</v>
      </c>
    </row>
    <row r="49" spans="1:13" x14ac:dyDescent="0.25">
      <c r="A49" s="1"/>
      <c r="B49" s="1"/>
      <c r="C49" s="1"/>
      <c r="D49" s="2"/>
      <c r="E49" s="2"/>
      <c r="F49" s="2"/>
      <c r="G49" s="18"/>
      <c r="H49" s="7">
        <f>SUM(H45:H48)</f>
        <v>24000</v>
      </c>
      <c r="I49" s="7"/>
      <c r="J49" s="7">
        <f>SUM(J45:J48)</f>
        <v>26702.43</v>
      </c>
      <c r="K49" s="7">
        <f>SUM(K45:K48)</f>
        <v>2702.43</v>
      </c>
      <c r="L49" s="16"/>
    </row>
    <row r="50" spans="1:13" x14ac:dyDescent="0.25">
      <c r="A50" s="1"/>
      <c r="B50" s="1"/>
      <c r="C50" s="1"/>
      <c r="D50" s="2"/>
      <c r="E50" s="2"/>
      <c r="F50" s="2"/>
      <c r="G50" s="18"/>
      <c r="H50" s="6"/>
      <c r="I50" s="9"/>
      <c r="J50" s="9"/>
      <c r="K50" s="6"/>
      <c r="L50" s="16">
        <f t="shared" ref="L50:L69" si="6">H50-M50</f>
        <v>0</v>
      </c>
    </row>
    <row r="51" spans="1:13" ht="18.75" x14ac:dyDescent="0.3">
      <c r="A51" s="27" t="s">
        <v>92</v>
      </c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16">
        <f t="shared" si="6"/>
        <v>0</v>
      </c>
    </row>
    <row r="52" spans="1:13" x14ac:dyDescent="0.25">
      <c r="A52" s="1">
        <v>38</v>
      </c>
      <c r="B52" s="1" t="s">
        <v>645</v>
      </c>
      <c r="C52" s="1" t="s">
        <v>644</v>
      </c>
      <c r="D52" s="2" t="s">
        <v>425</v>
      </c>
      <c r="E52" s="2" t="s">
        <v>103</v>
      </c>
      <c r="F52" s="2" t="s">
        <v>10</v>
      </c>
      <c r="G52" s="18" t="s">
        <v>461</v>
      </c>
      <c r="H52" s="14">
        <f t="shared" ref="H52:H66" si="7">J52-K52</f>
        <v>10000</v>
      </c>
      <c r="I52" s="9">
        <v>15</v>
      </c>
      <c r="J52" s="9">
        <v>11669.55</v>
      </c>
      <c r="K52" s="6">
        <v>1669.55</v>
      </c>
      <c r="L52" s="16">
        <f t="shared" si="6"/>
        <v>0</v>
      </c>
      <c r="M52">
        <v>10000</v>
      </c>
    </row>
    <row r="53" spans="1:13" x14ac:dyDescent="0.25">
      <c r="A53" s="1">
        <v>39</v>
      </c>
      <c r="B53" s="1" t="s">
        <v>646</v>
      </c>
      <c r="C53" s="1" t="s">
        <v>647</v>
      </c>
      <c r="D53" s="2" t="s">
        <v>93</v>
      </c>
      <c r="E53" s="2" t="s">
        <v>62</v>
      </c>
      <c r="F53" s="2" t="s">
        <v>24</v>
      </c>
      <c r="G53" s="18" t="s">
        <v>462</v>
      </c>
      <c r="H53" s="14">
        <f t="shared" si="7"/>
        <v>6500</v>
      </c>
      <c r="I53" s="9">
        <v>15</v>
      </c>
      <c r="J53" s="9">
        <v>7236.66</v>
      </c>
      <c r="K53" s="6">
        <v>736.66</v>
      </c>
      <c r="L53" s="16">
        <f t="shared" si="6"/>
        <v>0</v>
      </c>
      <c r="M53">
        <v>6500</v>
      </c>
    </row>
    <row r="54" spans="1:13" x14ac:dyDescent="0.25">
      <c r="A54" s="1">
        <v>40</v>
      </c>
      <c r="B54" s="1" t="s">
        <v>648</v>
      </c>
      <c r="C54" s="1" t="s">
        <v>649</v>
      </c>
      <c r="D54" s="2" t="s">
        <v>94</v>
      </c>
      <c r="E54" s="2" t="s">
        <v>9</v>
      </c>
      <c r="F54" s="2" t="s">
        <v>75</v>
      </c>
      <c r="G54" s="18" t="s">
        <v>465</v>
      </c>
      <c r="H54" s="14">
        <f t="shared" si="7"/>
        <v>6500</v>
      </c>
      <c r="I54" s="9">
        <v>15</v>
      </c>
      <c r="J54" s="9">
        <v>7236.66</v>
      </c>
      <c r="K54" s="6">
        <v>736.66</v>
      </c>
      <c r="L54" s="16">
        <f t="shared" si="6"/>
        <v>0</v>
      </c>
      <c r="M54">
        <v>6500</v>
      </c>
    </row>
    <row r="55" spans="1:13" x14ac:dyDescent="0.25">
      <c r="A55" s="1">
        <v>41</v>
      </c>
      <c r="B55" s="1" t="s">
        <v>650</v>
      </c>
      <c r="C55" s="1" t="s">
        <v>651</v>
      </c>
      <c r="D55" s="2" t="s">
        <v>95</v>
      </c>
      <c r="E55" s="2" t="s">
        <v>96</v>
      </c>
      <c r="F55" s="2" t="s">
        <v>97</v>
      </c>
      <c r="G55" s="18" t="s">
        <v>466</v>
      </c>
      <c r="H55" s="14">
        <f t="shared" si="7"/>
        <v>5000</v>
      </c>
      <c r="I55" s="9">
        <v>15</v>
      </c>
      <c r="J55" s="9">
        <v>5434.83</v>
      </c>
      <c r="K55" s="6">
        <v>434.83</v>
      </c>
      <c r="L55" s="16">
        <f t="shared" si="6"/>
        <v>0</v>
      </c>
      <c r="M55">
        <v>5000</v>
      </c>
    </row>
    <row r="56" spans="1:13" x14ac:dyDescent="0.25">
      <c r="A56" s="1">
        <v>42</v>
      </c>
      <c r="B56" s="1" t="s">
        <v>652</v>
      </c>
      <c r="C56" s="1" t="s">
        <v>653</v>
      </c>
      <c r="D56" s="2" t="s">
        <v>98</v>
      </c>
      <c r="E56" s="2" t="s">
        <v>22</v>
      </c>
      <c r="F56" s="2" t="s">
        <v>97</v>
      </c>
      <c r="G56" s="18" t="s">
        <v>462</v>
      </c>
      <c r="H56" s="14">
        <f t="shared" si="7"/>
        <v>4000</v>
      </c>
      <c r="I56" s="9">
        <v>15</v>
      </c>
      <c r="J56" s="9">
        <v>4312.75</v>
      </c>
      <c r="K56" s="6">
        <v>312.75</v>
      </c>
      <c r="L56" s="16">
        <f t="shared" si="6"/>
        <v>0</v>
      </c>
      <c r="M56">
        <v>4000</v>
      </c>
    </row>
    <row r="57" spans="1:13" x14ac:dyDescent="0.25">
      <c r="A57" s="1">
        <v>43</v>
      </c>
      <c r="B57" s="1" t="s">
        <v>654</v>
      </c>
      <c r="C57" s="1" t="s">
        <v>655</v>
      </c>
      <c r="D57" s="2" t="s">
        <v>99</v>
      </c>
      <c r="E57" s="2" t="s">
        <v>75</v>
      </c>
      <c r="F57" s="2" t="s">
        <v>100</v>
      </c>
      <c r="G57" s="18" t="s">
        <v>462</v>
      </c>
      <c r="H57" s="14">
        <f t="shared" si="7"/>
        <v>5000</v>
      </c>
      <c r="I57" s="9">
        <v>15</v>
      </c>
      <c r="J57" s="9">
        <v>5434.83</v>
      </c>
      <c r="K57" s="6">
        <v>434.83</v>
      </c>
      <c r="L57" s="16">
        <f t="shared" si="6"/>
        <v>0</v>
      </c>
      <c r="M57">
        <v>5000</v>
      </c>
    </row>
    <row r="58" spans="1:13" x14ac:dyDescent="0.25">
      <c r="A58" s="1">
        <v>44</v>
      </c>
      <c r="B58" s="1" t="s">
        <v>656</v>
      </c>
      <c r="C58" s="1" t="s">
        <v>657</v>
      </c>
      <c r="D58" s="2" t="s">
        <v>101</v>
      </c>
      <c r="E58" s="2" t="s">
        <v>13</v>
      </c>
      <c r="F58" s="2" t="s">
        <v>26</v>
      </c>
      <c r="G58" s="18" t="s">
        <v>464</v>
      </c>
      <c r="H58" s="14">
        <f t="shared" si="7"/>
        <v>4500</v>
      </c>
      <c r="I58" s="9">
        <v>15</v>
      </c>
      <c r="J58" s="9">
        <v>4873.79</v>
      </c>
      <c r="K58" s="6">
        <v>373.79</v>
      </c>
      <c r="L58" s="16">
        <f t="shared" si="6"/>
        <v>0</v>
      </c>
      <c r="M58">
        <v>4500</v>
      </c>
    </row>
    <row r="59" spans="1:13" x14ac:dyDescent="0.25">
      <c r="A59" s="1">
        <v>45</v>
      </c>
      <c r="B59" s="1" t="s">
        <v>658</v>
      </c>
      <c r="C59" s="1" t="s">
        <v>659</v>
      </c>
      <c r="D59" s="2" t="s">
        <v>102</v>
      </c>
      <c r="E59" s="2" t="s">
        <v>103</v>
      </c>
      <c r="F59" s="2" t="s">
        <v>104</v>
      </c>
      <c r="G59" s="18" t="s">
        <v>466</v>
      </c>
      <c r="H59" s="14">
        <f t="shared" si="7"/>
        <v>5000</v>
      </c>
      <c r="I59" s="9">
        <v>15</v>
      </c>
      <c r="J59" s="9">
        <v>5434.83</v>
      </c>
      <c r="K59" s="6">
        <v>434.83</v>
      </c>
      <c r="L59" s="16">
        <f t="shared" si="6"/>
        <v>0</v>
      </c>
      <c r="M59">
        <v>5000</v>
      </c>
    </row>
    <row r="60" spans="1:13" x14ac:dyDescent="0.25">
      <c r="A60" s="1">
        <v>46</v>
      </c>
      <c r="B60" s="1" t="s">
        <v>660</v>
      </c>
      <c r="C60" s="1" t="s">
        <v>661</v>
      </c>
      <c r="D60" s="2" t="s">
        <v>105</v>
      </c>
      <c r="E60" s="2" t="s">
        <v>106</v>
      </c>
      <c r="F60" s="2" t="s">
        <v>13</v>
      </c>
      <c r="G60" s="18" t="s">
        <v>464</v>
      </c>
      <c r="H60" s="14">
        <f t="shared" si="7"/>
        <v>4500</v>
      </c>
      <c r="I60" s="9">
        <v>15</v>
      </c>
      <c r="J60" s="9">
        <v>4873.79</v>
      </c>
      <c r="K60" s="6">
        <v>373.79</v>
      </c>
      <c r="L60" s="16">
        <f t="shared" si="6"/>
        <v>0</v>
      </c>
      <c r="M60">
        <v>4500</v>
      </c>
    </row>
    <row r="61" spans="1:13" x14ac:dyDescent="0.25">
      <c r="A61" s="1">
        <v>47</v>
      </c>
      <c r="B61" s="1" t="s">
        <v>662</v>
      </c>
      <c r="C61" s="1" t="s">
        <v>663</v>
      </c>
      <c r="D61" s="2" t="s">
        <v>107</v>
      </c>
      <c r="E61" s="2" t="s">
        <v>77</v>
      </c>
      <c r="F61" s="2" t="s">
        <v>64</v>
      </c>
      <c r="G61" s="18" t="s">
        <v>463</v>
      </c>
      <c r="H61" s="14">
        <f t="shared" si="7"/>
        <v>3000</v>
      </c>
      <c r="I61" s="9">
        <v>15</v>
      </c>
      <c r="J61" s="9">
        <v>3190.66</v>
      </c>
      <c r="K61" s="6">
        <v>190.66</v>
      </c>
      <c r="L61" s="16">
        <f t="shared" si="6"/>
        <v>0</v>
      </c>
      <c r="M61">
        <v>3000</v>
      </c>
    </row>
    <row r="62" spans="1:13" x14ac:dyDescent="0.25">
      <c r="A62" s="1">
        <v>48</v>
      </c>
      <c r="B62" s="1" t="s">
        <v>664</v>
      </c>
      <c r="C62" s="1" t="s">
        <v>665</v>
      </c>
      <c r="D62" s="2" t="s">
        <v>110</v>
      </c>
      <c r="E62" s="2" t="s">
        <v>111</v>
      </c>
      <c r="F62" s="2" t="s">
        <v>112</v>
      </c>
      <c r="G62" s="18" t="s">
        <v>462</v>
      </c>
      <c r="H62" s="14">
        <f t="shared" si="7"/>
        <v>4000</v>
      </c>
      <c r="I62" s="9">
        <v>15</v>
      </c>
      <c r="J62" s="9">
        <v>4312.75</v>
      </c>
      <c r="K62" s="6">
        <v>312.75</v>
      </c>
      <c r="L62" s="16">
        <f t="shared" si="6"/>
        <v>0</v>
      </c>
      <c r="M62">
        <v>4000</v>
      </c>
    </row>
    <row r="63" spans="1:13" x14ac:dyDescent="0.25">
      <c r="A63" s="1">
        <v>49</v>
      </c>
      <c r="B63" s="1" t="s">
        <v>666</v>
      </c>
      <c r="C63" s="1" t="s">
        <v>667</v>
      </c>
      <c r="D63" s="2" t="s">
        <v>113</v>
      </c>
      <c r="E63" s="2" t="s">
        <v>114</v>
      </c>
      <c r="F63" s="2" t="s">
        <v>115</v>
      </c>
      <c r="G63" s="18" t="s">
        <v>467</v>
      </c>
      <c r="H63" s="14">
        <f t="shared" si="7"/>
        <v>4500</v>
      </c>
      <c r="I63" s="9">
        <v>15</v>
      </c>
      <c r="J63" s="9">
        <v>4873.79</v>
      </c>
      <c r="K63" s="6">
        <v>373.79</v>
      </c>
      <c r="L63" s="16">
        <f t="shared" si="6"/>
        <v>0</v>
      </c>
      <c r="M63">
        <v>4500</v>
      </c>
    </row>
    <row r="64" spans="1:13" x14ac:dyDescent="0.25">
      <c r="A64" s="1">
        <v>50</v>
      </c>
      <c r="B64" s="1" t="s">
        <v>668</v>
      </c>
      <c r="C64" s="1" t="s">
        <v>669</v>
      </c>
      <c r="D64" s="2" t="s">
        <v>116</v>
      </c>
      <c r="E64" s="2" t="s">
        <v>78</v>
      </c>
      <c r="F64" s="2" t="s">
        <v>13</v>
      </c>
      <c r="G64" s="18" t="s">
        <v>450</v>
      </c>
      <c r="H64" s="14">
        <f t="shared" si="7"/>
        <v>5000</v>
      </c>
      <c r="I64" s="9">
        <v>15</v>
      </c>
      <c r="J64" s="9">
        <v>5434.83</v>
      </c>
      <c r="K64" s="6">
        <v>434.83</v>
      </c>
      <c r="L64" s="16">
        <f t="shared" si="6"/>
        <v>0</v>
      </c>
      <c r="M64">
        <v>5000</v>
      </c>
    </row>
    <row r="65" spans="1:13" x14ac:dyDescent="0.25">
      <c r="A65" s="1">
        <v>51</v>
      </c>
      <c r="B65" s="1" t="s">
        <v>670</v>
      </c>
      <c r="C65" s="1" t="s">
        <v>671</v>
      </c>
      <c r="D65" s="2" t="s">
        <v>117</v>
      </c>
      <c r="E65" s="2" t="s">
        <v>10</v>
      </c>
      <c r="F65" s="2" t="s">
        <v>75</v>
      </c>
      <c r="G65" s="18" t="s">
        <v>450</v>
      </c>
      <c r="H65" s="14">
        <f t="shared" si="7"/>
        <v>4500</v>
      </c>
      <c r="I65" s="9">
        <v>15</v>
      </c>
      <c r="J65" s="9">
        <v>4873.79</v>
      </c>
      <c r="K65" s="6">
        <v>373.79</v>
      </c>
      <c r="L65" s="16">
        <f t="shared" si="6"/>
        <v>0</v>
      </c>
      <c r="M65">
        <v>4500</v>
      </c>
    </row>
    <row r="66" spans="1:13" x14ac:dyDescent="0.25">
      <c r="A66" s="1">
        <v>53</v>
      </c>
      <c r="B66" s="1" t="s">
        <v>672</v>
      </c>
      <c r="C66" s="1" t="s">
        <v>673</v>
      </c>
      <c r="D66" s="2" t="s">
        <v>118</v>
      </c>
      <c r="E66" s="2" t="s">
        <v>119</v>
      </c>
      <c r="F66" s="2" t="s">
        <v>50</v>
      </c>
      <c r="G66" s="18" t="s">
        <v>462</v>
      </c>
      <c r="H66" s="14">
        <f t="shared" si="7"/>
        <v>4000</v>
      </c>
      <c r="I66" s="9">
        <v>15</v>
      </c>
      <c r="J66" s="9">
        <v>4312.75</v>
      </c>
      <c r="K66" s="6">
        <v>312.75</v>
      </c>
      <c r="L66" s="16">
        <f t="shared" si="6"/>
        <v>0</v>
      </c>
      <c r="M66">
        <v>4000</v>
      </c>
    </row>
    <row r="67" spans="1:13" x14ac:dyDescent="0.25">
      <c r="A67" s="1">
        <v>54</v>
      </c>
      <c r="B67" s="1" t="s">
        <v>674</v>
      </c>
      <c r="C67" s="1" t="s">
        <v>675</v>
      </c>
      <c r="D67" s="2" t="s">
        <v>428</v>
      </c>
      <c r="E67" s="2" t="s">
        <v>13</v>
      </c>
      <c r="F67" s="2" t="s">
        <v>186</v>
      </c>
      <c r="G67" s="18" t="s">
        <v>468</v>
      </c>
      <c r="H67" s="14">
        <v>2900</v>
      </c>
      <c r="I67" s="9">
        <v>15</v>
      </c>
      <c r="J67" s="9">
        <v>3080.65</v>
      </c>
      <c r="K67" s="6">
        <v>180.65</v>
      </c>
      <c r="L67" s="16">
        <f t="shared" si="6"/>
        <v>0</v>
      </c>
      <c r="M67">
        <v>2900</v>
      </c>
    </row>
    <row r="68" spans="1:13" x14ac:dyDescent="0.25">
      <c r="A68" s="1">
        <v>129</v>
      </c>
      <c r="B68" s="1" t="s">
        <v>676</v>
      </c>
      <c r="C68" s="1" t="s">
        <v>677</v>
      </c>
      <c r="D68" s="2" t="s">
        <v>254</v>
      </c>
      <c r="E68" s="2" t="s">
        <v>255</v>
      </c>
      <c r="F68" s="2" t="s">
        <v>30</v>
      </c>
      <c r="G68" s="18" t="s">
        <v>450</v>
      </c>
      <c r="H68" s="14">
        <f>J68-K68</f>
        <v>4000</v>
      </c>
      <c r="I68" s="9">
        <v>15</v>
      </c>
      <c r="J68" s="9">
        <v>4312.75</v>
      </c>
      <c r="K68" s="6">
        <v>312.75</v>
      </c>
      <c r="L68" s="16">
        <f t="shared" si="6"/>
        <v>0</v>
      </c>
      <c r="M68">
        <v>4000</v>
      </c>
    </row>
    <row r="69" spans="1:13" x14ac:dyDescent="0.25">
      <c r="A69" s="1">
        <v>55</v>
      </c>
      <c r="B69" s="1" t="s">
        <v>678</v>
      </c>
      <c r="C69" s="1" t="s">
        <v>679</v>
      </c>
      <c r="D69" s="2" t="s">
        <v>120</v>
      </c>
      <c r="E69" s="2" t="s">
        <v>121</v>
      </c>
      <c r="F69" s="2" t="s">
        <v>14</v>
      </c>
      <c r="G69" s="18" t="s">
        <v>466</v>
      </c>
      <c r="H69" s="14">
        <f>J69-K69</f>
        <v>5000</v>
      </c>
      <c r="I69" s="9">
        <v>15</v>
      </c>
      <c r="J69" s="9">
        <v>5434.83</v>
      </c>
      <c r="K69" s="6">
        <v>434.83</v>
      </c>
      <c r="L69" s="16">
        <f t="shared" si="6"/>
        <v>0</v>
      </c>
      <c r="M69">
        <v>5000</v>
      </c>
    </row>
    <row r="70" spans="1:13" x14ac:dyDescent="0.25">
      <c r="A70" s="1"/>
      <c r="B70" s="1"/>
      <c r="C70" s="1"/>
      <c r="D70" s="2"/>
      <c r="E70" s="2"/>
      <c r="F70" s="2"/>
      <c r="G70" s="18"/>
      <c r="H70" s="7">
        <f>SUM(H52:H69)</f>
        <v>87900</v>
      </c>
      <c r="I70" s="7"/>
      <c r="J70" s="7">
        <f>SUM(J52:J69)</f>
        <v>96334.489999999991</v>
      </c>
      <c r="K70" s="7">
        <f>SUM(K52:K69)</f>
        <v>8434.49</v>
      </c>
      <c r="L70" s="16"/>
    </row>
    <row r="71" spans="1:13" x14ac:dyDescent="0.25">
      <c r="A71" s="1"/>
      <c r="B71" s="1"/>
      <c r="C71" s="1"/>
      <c r="D71" s="2"/>
      <c r="E71" s="2"/>
      <c r="F71" s="2"/>
      <c r="G71" s="18"/>
      <c r="H71" s="6"/>
      <c r="I71" s="9"/>
      <c r="J71" s="9"/>
      <c r="K71" s="6"/>
      <c r="L71" s="16">
        <f t="shared" ref="L71:L89" si="8">H71-M71</f>
        <v>0</v>
      </c>
    </row>
    <row r="72" spans="1:13" ht="18.75" x14ac:dyDescent="0.3">
      <c r="A72" s="27" t="s">
        <v>122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16">
        <f t="shared" si="8"/>
        <v>0</v>
      </c>
    </row>
    <row r="73" spans="1:13" x14ac:dyDescent="0.25">
      <c r="A73" s="1">
        <v>56</v>
      </c>
      <c r="B73" s="1" t="s">
        <v>680</v>
      </c>
      <c r="C73" s="1" t="s">
        <v>681</v>
      </c>
      <c r="D73" s="2" t="s">
        <v>123</v>
      </c>
      <c r="E73" s="2" t="s">
        <v>124</v>
      </c>
      <c r="F73" s="2" t="s">
        <v>125</v>
      </c>
      <c r="G73" s="18" t="s">
        <v>469</v>
      </c>
      <c r="H73" s="14">
        <f t="shared" ref="H73:H89" si="9">J73-K73</f>
        <v>14500</v>
      </c>
      <c r="I73" s="9">
        <v>15</v>
      </c>
      <c r="J73" s="9">
        <v>17447.77</v>
      </c>
      <c r="K73" s="6">
        <v>2947.77</v>
      </c>
      <c r="L73" s="16">
        <f t="shared" si="8"/>
        <v>0</v>
      </c>
      <c r="M73">
        <v>14500</v>
      </c>
    </row>
    <row r="74" spans="1:13" x14ac:dyDescent="0.25">
      <c r="A74" s="1">
        <v>57</v>
      </c>
      <c r="B74" s="1" t="s">
        <v>682</v>
      </c>
      <c r="C74" s="1" t="s">
        <v>683</v>
      </c>
      <c r="D74" s="2" t="s">
        <v>126</v>
      </c>
      <c r="E74" s="2" t="s">
        <v>127</v>
      </c>
      <c r="F74" s="2" t="s">
        <v>128</v>
      </c>
      <c r="G74" s="18" t="s">
        <v>450</v>
      </c>
      <c r="H74" s="14">
        <f t="shared" si="9"/>
        <v>5000</v>
      </c>
      <c r="I74" s="9">
        <v>15</v>
      </c>
      <c r="J74" s="9">
        <v>5434.83</v>
      </c>
      <c r="K74" s="6">
        <v>434.83</v>
      </c>
      <c r="L74" s="16">
        <f t="shared" si="8"/>
        <v>0</v>
      </c>
      <c r="M74">
        <v>5000</v>
      </c>
    </row>
    <row r="75" spans="1:13" x14ac:dyDescent="0.25">
      <c r="A75" s="1">
        <v>58</v>
      </c>
      <c r="B75" s="1" t="s">
        <v>684</v>
      </c>
      <c r="C75" s="1" t="s">
        <v>685</v>
      </c>
      <c r="D75" s="2" t="s">
        <v>129</v>
      </c>
      <c r="E75" s="2" t="s">
        <v>130</v>
      </c>
      <c r="F75" s="2" t="s">
        <v>131</v>
      </c>
      <c r="G75" s="18" t="s">
        <v>450</v>
      </c>
      <c r="H75" s="14">
        <f t="shared" si="9"/>
        <v>5000</v>
      </c>
      <c r="I75" s="9">
        <v>15</v>
      </c>
      <c r="J75" s="9">
        <v>5434.83</v>
      </c>
      <c r="K75" s="6">
        <v>434.83</v>
      </c>
      <c r="L75" s="16">
        <f t="shared" si="8"/>
        <v>0</v>
      </c>
      <c r="M75">
        <v>5000</v>
      </c>
    </row>
    <row r="76" spans="1:13" x14ac:dyDescent="0.25">
      <c r="A76" s="1">
        <v>59</v>
      </c>
      <c r="B76" s="1" t="s">
        <v>686</v>
      </c>
      <c r="C76" s="1" t="s">
        <v>687</v>
      </c>
      <c r="D76" s="2" t="s">
        <v>132</v>
      </c>
      <c r="E76" s="2" t="s">
        <v>26</v>
      </c>
      <c r="F76" s="2" t="s">
        <v>13</v>
      </c>
      <c r="G76" s="18" t="s">
        <v>470</v>
      </c>
      <c r="H76" s="14">
        <f t="shared" si="9"/>
        <v>6500</v>
      </c>
      <c r="I76" s="9">
        <v>15</v>
      </c>
      <c r="J76" s="9">
        <v>7236.66</v>
      </c>
      <c r="K76" s="6">
        <v>736.66</v>
      </c>
      <c r="L76" s="16">
        <f t="shared" si="8"/>
        <v>0</v>
      </c>
      <c r="M76">
        <v>6500</v>
      </c>
    </row>
    <row r="77" spans="1:13" x14ac:dyDescent="0.25">
      <c r="A77" s="1">
        <v>60</v>
      </c>
      <c r="B77" s="1" t="s">
        <v>688</v>
      </c>
      <c r="C77" s="1" t="s">
        <v>689</v>
      </c>
      <c r="D77" s="2" t="s">
        <v>133</v>
      </c>
      <c r="E77" s="2" t="s">
        <v>134</v>
      </c>
      <c r="F77" s="2" t="s">
        <v>135</v>
      </c>
      <c r="G77" s="18" t="s">
        <v>471</v>
      </c>
      <c r="H77" s="14">
        <f t="shared" si="9"/>
        <v>5500</v>
      </c>
      <c r="I77" s="9">
        <v>15</v>
      </c>
      <c r="J77" s="9">
        <v>6026.76</v>
      </c>
      <c r="K77" s="6">
        <v>526.76</v>
      </c>
      <c r="L77" s="16">
        <f t="shared" si="8"/>
        <v>0</v>
      </c>
      <c r="M77">
        <v>5500</v>
      </c>
    </row>
    <row r="78" spans="1:13" x14ac:dyDescent="0.25">
      <c r="A78" s="1">
        <v>61</v>
      </c>
      <c r="B78" s="1" t="s">
        <v>690</v>
      </c>
      <c r="C78" s="1" t="s">
        <v>691</v>
      </c>
      <c r="D78" s="2" t="s">
        <v>416</v>
      </c>
      <c r="E78" s="2" t="s">
        <v>359</v>
      </c>
      <c r="F78" s="2" t="s">
        <v>271</v>
      </c>
      <c r="G78" s="18" t="s">
        <v>472</v>
      </c>
      <c r="H78" s="14">
        <f t="shared" si="9"/>
        <v>4666.67</v>
      </c>
      <c r="I78" s="9">
        <v>15</v>
      </c>
      <c r="J78" s="9">
        <v>5060.8100000000004</v>
      </c>
      <c r="K78" s="6">
        <v>394.14</v>
      </c>
      <c r="L78" s="16">
        <f t="shared" si="8"/>
        <v>0</v>
      </c>
      <c r="M78">
        <v>4666.67</v>
      </c>
    </row>
    <row r="79" spans="1:13" x14ac:dyDescent="0.25">
      <c r="A79" s="1">
        <v>62</v>
      </c>
      <c r="B79" s="1" t="s">
        <v>692</v>
      </c>
      <c r="C79" s="1" t="s">
        <v>693</v>
      </c>
      <c r="D79" s="2" t="s">
        <v>136</v>
      </c>
      <c r="E79" s="2" t="s">
        <v>23</v>
      </c>
      <c r="F79" s="2" t="s">
        <v>137</v>
      </c>
      <c r="G79" s="18" t="s">
        <v>450</v>
      </c>
      <c r="H79" s="14">
        <f t="shared" si="9"/>
        <v>5000</v>
      </c>
      <c r="I79" s="9">
        <v>15</v>
      </c>
      <c r="J79" s="9">
        <v>5434.83</v>
      </c>
      <c r="K79" s="6">
        <v>434.83</v>
      </c>
      <c r="L79" s="16">
        <f t="shared" si="8"/>
        <v>0</v>
      </c>
      <c r="M79">
        <v>5000</v>
      </c>
    </row>
    <row r="80" spans="1:13" x14ac:dyDescent="0.25">
      <c r="A80" s="1">
        <v>65</v>
      </c>
      <c r="B80" s="1" t="s">
        <v>694</v>
      </c>
      <c r="C80" s="1" t="s">
        <v>695</v>
      </c>
      <c r="D80" s="2" t="s">
        <v>143</v>
      </c>
      <c r="E80" s="2" t="s">
        <v>24</v>
      </c>
      <c r="F80" s="2" t="s">
        <v>144</v>
      </c>
      <c r="G80" s="18" t="s">
        <v>473</v>
      </c>
      <c r="H80" s="14">
        <f t="shared" si="9"/>
        <v>4500</v>
      </c>
      <c r="I80" s="9">
        <v>15</v>
      </c>
      <c r="J80" s="9">
        <v>4873.79</v>
      </c>
      <c r="K80" s="6">
        <v>373.79</v>
      </c>
      <c r="L80" s="16">
        <f t="shared" si="8"/>
        <v>0</v>
      </c>
      <c r="M80">
        <v>4500</v>
      </c>
    </row>
    <row r="81" spans="1:13" x14ac:dyDescent="0.25">
      <c r="A81" s="1">
        <v>66</v>
      </c>
      <c r="B81" s="1" t="s">
        <v>696</v>
      </c>
      <c r="C81" s="1" t="s">
        <v>697</v>
      </c>
      <c r="D81" s="2" t="s">
        <v>145</v>
      </c>
      <c r="E81" s="2" t="s">
        <v>57</v>
      </c>
      <c r="F81" s="2" t="s">
        <v>22</v>
      </c>
      <c r="G81" s="18" t="s">
        <v>474</v>
      </c>
      <c r="H81" s="14">
        <f t="shared" si="9"/>
        <v>3500</v>
      </c>
      <c r="I81" s="9">
        <v>15</v>
      </c>
      <c r="J81" s="9">
        <v>3751.71</v>
      </c>
      <c r="K81" s="6">
        <v>251.71</v>
      </c>
      <c r="L81" s="16">
        <f t="shared" si="8"/>
        <v>0</v>
      </c>
      <c r="M81">
        <v>3500</v>
      </c>
    </row>
    <row r="82" spans="1:13" x14ac:dyDescent="0.25">
      <c r="A82" s="1">
        <v>67</v>
      </c>
      <c r="B82" s="1" t="s">
        <v>698</v>
      </c>
      <c r="C82" s="1" t="s">
        <v>699</v>
      </c>
      <c r="D82" s="2" t="s">
        <v>146</v>
      </c>
      <c r="E82" s="2" t="s">
        <v>147</v>
      </c>
      <c r="F82" s="2" t="s">
        <v>148</v>
      </c>
      <c r="G82" s="18" t="s">
        <v>474</v>
      </c>
      <c r="H82" s="14">
        <f t="shared" si="9"/>
        <v>4000</v>
      </c>
      <c r="I82" s="9">
        <v>15</v>
      </c>
      <c r="J82" s="9">
        <v>4312.75</v>
      </c>
      <c r="K82" s="6">
        <v>312.75</v>
      </c>
      <c r="L82" s="16">
        <f t="shared" si="8"/>
        <v>0</v>
      </c>
      <c r="M82">
        <v>4000</v>
      </c>
    </row>
    <row r="83" spans="1:13" x14ac:dyDescent="0.25">
      <c r="A83" s="1">
        <v>68</v>
      </c>
      <c r="B83" s="1" t="s">
        <v>700</v>
      </c>
      <c r="C83" s="1" t="s">
        <v>701</v>
      </c>
      <c r="D83" s="2" t="s">
        <v>149</v>
      </c>
      <c r="E83" s="2" t="s">
        <v>64</v>
      </c>
      <c r="F83" s="2" t="s">
        <v>150</v>
      </c>
      <c r="G83" s="18" t="s">
        <v>474</v>
      </c>
      <c r="H83" s="14">
        <f t="shared" si="9"/>
        <v>3000</v>
      </c>
      <c r="I83" s="9">
        <v>15</v>
      </c>
      <c r="J83" s="9">
        <v>3190.66</v>
      </c>
      <c r="K83" s="6">
        <v>190.66</v>
      </c>
      <c r="L83" s="16">
        <f t="shared" si="8"/>
        <v>0</v>
      </c>
      <c r="M83">
        <v>3000</v>
      </c>
    </row>
    <row r="84" spans="1:13" x14ac:dyDescent="0.25">
      <c r="A84" s="1">
        <v>69</v>
      </c>
      <c r="B84" s="1" t="s">
        <v>702</v>
      </c>
      <c r="C84" s="1" t="s">
        <v>703</v>
      </c>
      <c r="D84" s="2" t="s">
        <v>151</v>
      </c>
      <c r="E84" s="2" t="s">
        <v>150</v>
      </c>
      <c r="F84" s="2" t="s">
        <v>152</v>
      </c>
      <c r="G84" s="18" t="s">
        <v>474</v>
      </c>
      <c r="H84" s="14">
        <f t="shared" si="9"/>
        <v>3000</v>
      </c>
      <c r="I84" s="9">
        <v>15</v>
      </c>
      <c r="J84" s="9">
        <v>3190.66</v>
      </c>
      <c r="K84" s="6">
        <v>190.66</v>
      </c>
      <c r="L84" s="16">
        <f t="shared" si="8"/>
        <v>0</v>
      </c>
      <c r="M84">
        <v>3000</v>
      </c>
    </row>
    <row r="85" spans="1:13" x14ac:dyDescent="0.25">
      <c r="A85" s="1">
        <v>70</v>
      </c>
      <c r="B85" s="1" t="s">
        <v>704</v>
      </c>
      <c r="C85" s="1" t="s">
        <v>705</v>
      </c>
      <c r="D85" s="2" t="s">
        <v>153</v>
      </c>
      <c r="E85" s="2" t="s">
        <v>108</v>
      </c>
      <c r="F85" s="2" t="s">
        <v>154</v>
      </c>
      <c r="G85" s="18" t="s">
        <v>450</v>
      </c>
      <c r="H85" s="14">
        <f t="shared" si="9"/>
        <v>3500</v>
      </c>
      <c r="I85" s="9">
        <v>15</v>
      </c>
      <c r="J85" s="9">
        <v>3751.71</v>
      </c>
      <c r="K85" s="6">
        <v>251.71</v>
      </c>
      <c r="L85" s="16">
        <f t="shared" si="8"/>
        <v>0</v>
      </c>
      <c r="M85">
        <v>3500</v>
      </c>
    </row>
    <row r="86" spans="1:13" x14ac:dyDescent="0.25">
      <c r="A86" s="1">
        <v>72</v>
      </c>
      <c r="B86" s="1" t="s">
        <v>706</v>
      </c>
      <c r="C86" s="1" t="s">
        <v>707</v>
      </c>
      <c r="D86" s="2" t="s">
        <v>157</v>
      </c>
      <c r="E86" s="2" t="s">
        <v>45</v>
      </c>
      <c r="F86" s="2" t="s">
        <v>75</v>
      </c>
      <c r="G86" s="18" t="s">
        <v>450</v>
      </c>
      <c r="H86" s="14">
        <f t="shared" si="9"/>
        <v>3500</v>
      </c>
      <c r="I86" s="9">
        <v>15</v>
      </c>
      <c r="J86" s="9">
        <v>3751.71</v>
      </c>
      <c r="K86" s="6">
        <v>251.71</v>
      </c>
      <c r="L86" s="16">
        <f t="shared" si="8"/>
        <v>0</v>
      </c>
      <c r="M86">
        <v>3500</v>
      </c>
    </row>
    <row r="87" spans="1:13" x14ac:dyDescent="0.25">
      <c r="A87" s="1">
        <v>75</v>
      </c>
      <c r="B87" s="1" t="s">
        <v>708</v>
      </c>
      <c r="C87" s="1" t="s">
        <v>709</v>
      </c>
      <c r="D87" s="2" t="s">
        <v>423</v>
      </c>
      <c r="E87" s="2" t="s">
        <v>86</v>
      </c>
      <c r="F87" s="2" t="s">
        <v>424</v>
      </c>
      <c r="G87" s="18" t="s">
        <v>476</v>
      </c>
      <c r="H87" s="14">
        <f t="shared" si="9"/>
        <v>7500</v>
      </c>
      <c r="I87" s="9">
        <v>15</v>
      </c>
      <c r="J87" s="9">
        <v>8490.51</v>
      </c>
      <c r="K87" s="6">
        <v>990.51</v>
      </c>
      <c r="L87" s="16">
        <f t="shared" si="8"/>
        <v>0</v>
      </c>
      <c r="M87">
        <v>7500</v>
      </c>
    </row>
    <row r="88" spans="1:13" x14ac:dyDescent="0.25">
      <c r="A88" s="1">
        <v>76</v>
      </c>
      <c r="B88" s="1" t="s">
        <v>710</v>
      </c>
      <c r="C88" s="1" t="s">
        <v>711</v>
      </c>
      <c r="D88" s="2" t="s">
        <v>205</v>
      </c>
      <c r="E88" s="2" t="s">
        <v>50</v>
      </c>
      <c r="F88" s="2" t="s">
        <v>206</v>
      </c>
      <c r="G88" s="18" t="s">
        <v>477</v>
      </c>
      <c r="H88" s="14">
        <f t="shared" si="9"/>
        <v>6000</v>
      </c>
      <c r="I88" s="9">
        <v>15</v>
      </c>
      <c r="J88" s="9">
        <v>6627.5</v>
      </c>
      <c r="K88" s="6">
        <v>627.5</v>
      </c>
      <c r="L88" s="16">
        <f t="shared" si="8"/>
        <v>0</v>
      </c>
      <c r="M88">
        <v>6000</v>
      </c>
    </row>
    <row r="89" spans="1:13" x14ac:dyDescent="0.25">
      <c r="A89" s="1">
        <v>77</v>
      </c>
      <c r="B89" s="1" t="s">
        <v>712</v>
      </c>
      <c r="C89" s="1" t="s">
        <v>713</v>
      </c>
      <c r="D89" s="2" t="s">
        <v>161</v>
      </c>
      <c r="E89" s="2" t="s">
        <v>162</v>
      </c>
      <c r="F89" s="2" t="s">
        <v>163</v>
      </c>
      <c r="G89" s="18" t="s">
        <v>450</v>
      </c>
      <c r="H89" s="14">
        <f t="shared" si="9"/>
        <v>5000</v>
      </c>
      <c r="I89" s="9">
        <v>15</v>
      </c>
      <c r="J89" s="9">
        <v>5434.83</v>
      </c>
      <c r="K89" s="6">
        <v>434.83</v>
      </c>
      <c r="L89" s="16">
        <f t="shared" si="8"/>
        <v>0</v>
      </c>
      <c r="M89">
        <v>5000</v>
      </c>
    </row>
    <row r="90" spans="1:13" x14ac:dyDescent="0.25">
      <c r="A90" s="1"/>
      <c r="B90" s="1"/>
      <c r="C90" s="1"/>
      <c r="D90" s="2"/>
      <c r="E90" s="2"/>
      <c r="F90" s="2"/>
      <c r="G90" s="18"/>
      <c r="H90" s="7">
        <f>SUM(H73:H89)</f>
        <v>89666.67</v>
      </c>
      <c r="I90" s="7"/>
      <c r="J90" s="7">
        <f>SUM(J73:J89)</f>
        <v>99452.32</v>
      </c>
      <c r="K90" s="7">
        <f>SUM(K73:K89)</f>
        <v>9785.65</v>
      </c>
      <c r="L90" s="16"/>
    </row>
    <row r="91" spans="1:13" x14ac:dyDescent="0.25">
      <c r="A91" s="1"/>
      <c r="B91" s="1"/>
      <c r="C91" s="1"/>
      <c r="D91" s="2"/>
      <c r="E91" s="2"/>
      <c r="F91" s="2"/>
      <c r="G91" s="18"/>
      <c r="H91" s="6"/>
      <c r="I91" s="9"/>
      <c r="J91" s="9"/>
      <c r="K91" s="6"/>
      <c r="L91" s="16">
        <f t="shared" ref="L91:L98" si="10">H91-M91</f>
        <v>0</v>
      </c>
    </row>
    <row r="92" spans="1:13" ht="18.75" x14ac:dyDescent="0.3">
      <c r="A92" s="27" t="s">
        <v>164</v>
      </c>
      <c r="B92" s="28"/>
      <c r="C92" s="28"/>
      <c r="D92" s="28"/>
      <c r="E92" s="28"/>
      <c r="F92" s="28"/>
      <c r="G92" s="28"/>
      <c r="H92" s="28"/>
      <c r="I92" s="28"/>
      <c r="J92" s="28"/>
      <c r="K92" s="29"/>
      <c r="L92" s="16">
        <f t="shared" si="10"/>
        <v>0</v>
      </c>
    </row>
    <row r="93" spans="1:13" x14ac:dyDescent="0.25">
      <c r="A93" s="1">
        <v>78</v>
      </c>
      <c r="B93" s="1" t="s">
        <v>714</v>
      </c>
      <c r="C93" s="1" t="s">
        <v>715</v>
      </c>
      <c r="D93" s="2" t="s">
        <v>165</v>
      </c>
      <c r="E93" s="2" t="s">
        <v>68</v>
      </c>
      <c r="F93" s="2" t="s">
        <v>13</v>
      </c>
      <c r="G93" s="18" t="s">
        <v>478</v>
      </c>
      <c r="H93" s="14">
        <f>J93-K93</f>
        <v>10000</v>
      </c>
      <c r="I93" s="9">
        <v>15</v>
      </c>
      <c r="J93" s="9">
        <v>11669.55</v>
      </c>
      <c r="K93" s="6">
        <v>1669.55</v>
      </c>
      <c r="L93" s="16">
        <f t="shared" si="10"/>
        <v>0</v>
      </c>
      <c r="M93">
        <v>10000</v>
      </c>
    </row>
    <row r="94" spans="1:13" x14ac:dyDescent="0.25">
      <c r="A94" s="1">
        <v>79</v>
      </c>
      <c r="B94" s="1" t="s">
        <v>716</v>
      </c>
      <c r="C94" s="1" t="s">
        <v>717</v>
      </c>
      <c r="D94" s="2" t="s">
        <v>166</v>
      </c>
      <c r="E94" s="2" t="s">
        <v>104</v>
      </c>
      <c r="F94" s="2" t="s">
        <v>167</v>
      </c>
      <c r="G94" s="18" t="s">
        <v>479</v>
      </c>
      <c r="H94" s="14">
        <v>2500</v>
      </c>
      <c r="I94" s="9">
        <v>15</v>
      </c>
      <c r="J94" s="9">
        <v>2653.3</v>
      </c>
      <c r="K94" s="6">
        <v>153.30000000000001</v>
      </c>
      <c r="L94" s="16">
        <f t="shared" si="10"/>
        <v>0</v>
      </c>
      <c r="M94">
        <v>2500</v>
      </c>
    </row>
    <row r="95" spans="1:13" x14ac:dyDescent="0.25">
      <c r="A95" s="1">
        <v>80</v>
      </c>
      <c r="B95" s="1" t="s">
        <v>718</v>
      </c>
      <c r="C95" s="1" t="s">
        <v>719</v>
      </c>
      <c r="D95" s="2" t="s">
        <v>168</v>
      </c>
      <c r="E95" s="2" t="s">
        <v>30</v>
      </c>
      <c r="F95" s="2" t="s">
        <v>86</v>
      </c>
      <c r="G95" s="18" t="s">
        <v>480</v>
      </c>
      <c r="H95" s="14">
        <v>2000</v>
      </c>
      <c r="I95" s="9">
        <v>15</v>
      </c>
      <c r="J95" s="9">
        <v>2119.11</v>
      </c>
      <c r="K95" s="6">
        <v>119.11</v>
      </c>
      <c r="L95" s="16">
        <f t="shared" si="10"/>
        <v>0</v>
      </c>
      <c r="M95">
        <v>2000.0000000000002</v>
      </c>
    </row>
    <row r="96" spans="1:13" x14ac:dyDescent="0.25">
      <c r="A96" s="1">
        <v>81</v>
      </c>
      <c r="B96" s="1" t="s">
        <v>720</v>
      </c>
      <c r="C96" s="1" t="s">
        <v>721</v>
      </c>
      <c r="D96" s="2" t="s">
        <v>169</v>
      </c>
      <c r="E96" s="2" t="s">
        <v>170</v>
      </c>
      <c r="F96" s="2" t="s">
        <v>135</v>
      </c>
      <c r="G96" s="18" t="s">
        <v>481</v>
      </c>
      <c r="H96" s="14">
        <v>2500</v>
      </c>
      <c r="I96" s="9">
        <v>15</v>
      </c>
      <c r="J96" s="9">
        <v>2653.3</v>
      </c>
      <c r="K96" s="6">
        <v>153.30000000000001</v>
      </c>
      <c r="L96" s="16">
        <f t="shared" si="10"/>
        <v>0</v>
      </c>
      <c r="M96">
        <v>2500</v>
      </c>
    </row>
    <row r="97" spans="1:13" x14ac:dyDescent="0.25">
      <c r="A97" s="1">
        <v>82</v>
      </c>
      <c r="B97" s="1" t="s">
        <v>722</v>
      </c>
      <c r="C97" s="1" t="s">
        <v>723</v>
      </c>
      <c r="D97" s="2" t="s">
        <v>171</v>
      </c>
      <c r="E97" s="2" t="s">
        <v>40</v>
      </c>
      <c r="F97" s="2" t="s">
        <v>172</v>
      </c>
      <c r="G97" s="18" t="s">
        <v>482</v>
      </c>
      <c r="H97" s="14">
        <f>J97-K97</f>
        <v>3500</v>
      </c>
      <c r="I97" s="9">
        <v>15</v>
      </c>
      <c r="J97" s="9">
        <v>3751.71</v>
      </c>
      <c r="K97" s="6">
        <v>251.71</v>
      </c>
      <c r="L97" s="16">
        <f t="shared" si="10"/>
        <v>0</v>
      </c>
      <c r="M97">
        <v>3500</v>
      </c>
    </row>
    <row r="98" spans="1:13" x14ac:dyDescent="0.25">
      <c r="A98" s="1">
        <v>83</v>
      </c>
      <c r="B98" s="1" t="s">
        <v>724</v>
      </c>
      <c r="C98" s="1" t="s">
        <v>725</v>
      </c>
      <c r="D98" s="2" t="s">
        <v>173</v>
      </c>
      <c r="E98" s="2" t="s">
        <v>13</v>
      </c>
      <c r="F98" s="2" t="s">
        <v>19</v>
      </c>
      <c r="G98" s="18" t="s">
        <v>450</v>
      </c>
      <c r="H98" s="14">
        <f>J98-K98</f>
        <v>3900</v>
      </c>
      <c r="I98" s="9">
        <v>15</v>
      </c>
      <c r="J98" s="9">
        <v>4200.54</v>
      </c>
      <c r="K98" s="6">
        <v>300.54000000000002</v>
      </c>
      <c r="L98" s="16">
        <f t="shared" si="10"/>
        <v>0</v>
      </c>
      <c r="M98">
        <v>3900</v>
      </c>
    </row>
    <row r="99" spans="1:13" x14ac:dyDescent="0.25">
      <c r="A99" s="1"/>
      <c r="B99" s="1"/>
      <c r="C99" s="1"/>
      <c r="D99" s="2"/>
      <c r="E99" s="2"/>
      <c r="F99" s="2"/>
      <c r="G99" s="18"/>
      <c r="H99" s="7">
        <f>SUM(H93:H98)</f>
        <v>24400</v>
      </c>
      <c r="I99" s="7"/>
      <c r="J99" s="7">
        <f>SUM(J93:J98)</f>
        <v>27047.51</v>
      </c>
      <c r="K99" s="7">
        <f>SUM(K93:K98)</f>
        <v>2647.5099999999998</v>
      </c>
      <c r="L99" s="16"/>
    </row>
    <row r="100" spans="1:13" x14ac:dyDescent="0.25">
      <c r="A100" s="1"/>
      <c r="B100" s="1"/>
      <c r="C100" s="1"/>
      <c r="D100" s="2"/>
      <c r="E100" s="2"/>
      <c r="F100" s="2"/>
      <c r="G100" s="18"/>
      <c r="H100" s="6"/>
      <c r="I100" s="9"/>
      <c r="J100" s="9"/>
      <c r="K100" s="6"/>
      <c r="L100" s="16">
        <f t="shared" ref="L100:L118" si="11">H100-M100</f>
        <v>0</v>
      </c>
    </row>
    <row r="101" spans="1:13" ht="18.75" x14ac:dyDescent="0.3">
      <c r="A101" s="27" t="s">
        <v>174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L101" s="16">
        <f t="shared" si="11"/>
        <v>0</v>
      </c>
    </row>
    <row r="102" spans="1:13" x14ac:dyDescent="0.25">
      <c r="A102" s="1">
        <v>84</v>
      </c>
      <c r="B102" s="1" t="s">
        <v>726</v>
      </c>
      <c r="C102" s="1" t="s">
        <v>727</v>
      </c>
      <c r="D102" s="2" t="s">
        <v>175</v>
      </c>
      <c r="E102" s="2" t="s">
        <v>29</v>
      </c>
      <c r="F102" s="2" t="s">
        <v>26</v>
      </c>
      <c r="G102" s="18" t="s">
        <v>483</v>
      </c>
      <c r="H102" s="14">
        <f t="shared" ref="H102:H109" si="12">J102-K102</f>
        <v>8000</v>
      </c>
      <c r="I102" s="9">
        <v>15</v>
      </c>
      <c r="J102" s="9">
        <v>9126.32</v>
      </c>
      <c r="K102" s="6">
        <v>1126.32</v>
      </c>
      <c r="L102" s="16">
        <f t="shared" si="11"/>
        <v>0</v>
      </c>
      <c r="M102">
        <v>8000</v>
      </c>
    </row>
    <row r="103" spans="1:13" x14ac:dyDescent="0.25">
      <c r="A103" s="1">
        <v>85</v>
      </c>
      <c r="B103" s="1" t="s">
        <v>728</v>
      </c>
      <c r="C103" s="1" t="s">
        <v>729</v>
      </c>
      <c r="D103" s="2" t="s">
        <v>176</v>
      </c>
      <c r="E103" s="2" t="s">
        <v>177</v>
      </c>
      <c r="F103" s="2" t="s">
        <v>178</v>
      </c>
      <c r="G103" s="18" t="s">
        <v>487</v>
      </c>
      <c r="H103" s="14">
        <f t="shared" si="12"/>
        <v>5000</v>
      </c>
      <c r="I103" s="9">
        <v>15</v>
      </c>
      <c r="J103" s="9">
        <v>5434.83</v>
      </c>
      <c r="K103" s="6">
        <v>434.83</v>
      </c>
      <c r="L103" s="16">
        <f t="shared" si="11"/>
        <v>0</v>
      </c>
      <c r="M103">
        <v>5000</v>
      </c>
    </row>
    <row r="104" spans="1:13" x14ac:dyDescent="0.25">
      <c r="A104" s="1">
        <v>86</v>
      </c>
      <c r="B104" s="1" t="s">
        <v>730</v>
      </c>
      <c r="C104" s="1" t="s">
        <v>731</v>
      </c>
      <c r="D104" s="2" t="s">
        <v>179</v>
      </c>
      <c r="E104" s="2" t="s">
        <v>10</v>
      </c>
      <c r="F104" s="2" t="s">
        <v>180</v>
      </c>
      <c r="G104" s="18" t="s">
        <v>486</v>
      </c>
      <c r="H104" s="14">
        <f t="shared" si="12"/>
        <v>3500</v>
      </c>
      <c r="I104" s="9">
        <v>15</v>
      </c>
      <c r="J104" s="9">
        <v>3751.71</v>
      </c>
      <c r="K104" s="6">
        <v>251.71</v>
      </c>
      <c r="L104" s="16">
        <f t="shared" si="11"/>
        <v>0</v>
      </c>
      <c r="M104">
        <v>3500</v>
      </c>
    </row>
    <row r="105" spans="1:13" x14ac:dyDescent="0.25">
      <c r="A105" s="1">
        <v>87</v>
      </c>
      <c r="B105" s="1" t="s">
        <v>732</v>
      </c>
      <c r="C105" s="1" t="s">
        <v>733</v>
      </c>
      <c r="D105" s="2" t="s">
        <v>181</v>
      </c>
      <c r="E105" s="2" t="s">
        <v>17</v>
      </c>
      <c r="F105" s="2" t="s">
        <v>182</v>
      </c>
      <c r="G105" s="18" t="s">
        <v>485</v>
      </c>
      <c r="H105" s="14">
        <f t="shared" si="12"/>
        <v>3500</v>
      </c>
      <c r="I105" s="9">
        <v>15</v>
      </c>
      <c r="J105" s="9">
        <v>3751.71</v>
      </c>
      <c r="K105" s="6">
        <v>251.71</v>
      </c>
      <c r="L105" s="16">
        <f t="shared" si="11"/>
        <v>0</v>
      </c>
      <c r="M105">
        <v>3500</v>
      </c>
    </row>
    <row r="106" spans="1:13" x14ac:dyDescent="0.25">
      <c r="A106" s="1">
        <v>88</v>
      </c>
      <c r="B106" s="1" t="s">
        <v>734</v>
      </c>
      <c r="C106" s="1" t="s">
        <v>735</v>
      </c>
      <c r="D106" s="2" t="s">
        <v>183</v>
      </c>
      <c r="E106" s="2" t="s">
        <v>184</v>
      </c>
      <c r="F106" s="2" t="s">
        <v>26</v>
      </c>
      <c r="G106" s="18" t="s">
        <v>489</v>
      </c>
      <c r="H106" s="14">
        <f t="shared" si="12"/>
        <v>4000</v>
      </c>
      <c r="I106" s="9">
        <v>15</v>
      </c>
      <c r="J106" s="9">
        <v>4312.75</v>
      </c>
      <c r="K106" s="6">
        <v>312.75</v>
      </c>
      <c r="L106" s="16">
        <f t="shared" si="11"/>
        <v>0</v>
      </c>
      <c r="M106">
        <v>4000</v>
      </c>
    </row>
    <row r="107" spans="1:13" x14ac:dyDescent="0.25">
      <c r="A107" s="1">
        <v>89</v>
      </c>
      <c r="B107" s="1" t="s">
        <v>736</v>
      </c>
      <c r="C107" s="1" t="s">
        <v>737</v>
      </c>
      <c r="D107" s="2" t="s">
        <v>185</v>
      </c>
      <c r="E107" s="2" t="s">
        <v>115</v>
      </c>
      <c r="F107" s="2" t="s">
        <v>43</v>
      </c>
      <c r="G107" s="18" t="s">
        <v>450</v>
      </c>
      <c r="H107" s="14">
        <f t="shared" si="12"/>
        <v>4200</v>
      </c>
      <c r="I107" s="9">
        <v>15</v>
      </c>
      <c r="J107" s="9">
        <v>4537.16</v>
      </c>
      <c r="K107" s="6">
        <v>337.16</v>
      </c>
      <c r="L107" s="16">
        <f t="shared" si="11"/>
        <v>0</v>
      </c>
      <c r="M107">
        <v>4200</v>
      </c>
    </row>
    <row r="108" spans="1:13" x14ac:dyDescent="0.25">
      <c r="A108" s="1">
        <v>92</v>
      </c>
      <c r="B108" s="1" t="s">
        <v>738</v>
      </c>
      <c r="C108" s="1" t="s">
        <v>739</v>
      </c>
      <c r="D108" s="2" t="s">
        <v>187</v>
      </c>
      <c r="E108" s="2" t="s">
        <v>48</v>
      </c>
      <c r="F108" s="2" t="s">
        <v>188</v>
      </c>
      <c r="G108" s="18" t="s">
        <v>486</v>
      </c>
      <c r="H108" s="14">
        <f t="shared" si="12"/>
        <v>3500</v>
      </c>
      <c r="I108" s="9">
        <v>15</v>
      </c>
      <c r="J108" s="9">
        <v>3751.71</v>
      </c>
      <c r="K108" s="6">
        <v>251.71</v>
      </c>
      <c r="L108" s="16">
        <f t="shared" si="11"/>
        <v>0</v>
      </c>
      <c r="M108">
        <v>3500</v>
      </c>
    </row>
    <row r="109" spans="1:13" x14ac:dyDescent="0.25">
      <c r="A109" s="1">
        <v>93</v>
      </c>
      <c r="B109" s="1" t="s">
        <v>740</v>
      </c>
      <c r="C109" s="1" t="s">
        <v>741</v>
      </c>
      <c r="D109" s="2" t="s">
        <v>189</v>
      </c>
      <c r="E109" s="2" t="s">
        <v>115</v>
      </c>
      <c r="F109" s="2" t="s">
        <v>43</v>
      </c>
      <c r="G109" s="18" t="s">
        <v>450</v>
      </c>
      <c r="H109" s="14">
        <f t="shared" si="12"/>
        <v>3500</v>
      </c>
      <c r="I109" s="9">
        <v>15</v>
      </c>
      <c r="J109" s="9">
        <v>3751.71</v>
      </c>
      <c r="K109" s="6">
        <v>251.71</v>
      </c>
      <c r="L109" s="16">
        <f t="shared" si="11"/>
        <v>0</v>
      </c>
      <c r="M109">
        <v>3500</v>
      </c>
    </row>
    <row r="110" spans="1:13" x14ac:dyDescent="0.25">
      <c r="A110" s="1">
        <v>94</v>
      </c>
      <c r="B110" s="1" t="s">
        <v>742</v>
      </c>
      <c r="C110" s="1" t="s">
        <v>743</v>
      </c>
      <c r="D110" s="2" t="s">
        <v>190</v>
      </c>
      <c r="E110" s="2" t="s">
        <v>178</v>
      </c>
      <c r="F110" s="2" t="s">
        <v>10</v>
      </c>
      <c r="G110" s="18" t="s">
        <v>486</v>
      </c>
      <c r="H110" s="14">
        <v>2500</v>
      </c>
      <c r="I110" s="9">
        <v>15</v>
      </c>
      <c r="J110" s="9">
        <v>2653.3</v>
      </c>
      <c r="K110" s="6">
        <v>153.30000000000001</v>
      </c>
      <c r="L110" s="16">
        <f t="shared" si="11"/>
        <v>0</v>
      </c>
      <c r="M110">
        <v>2500</v>
      </c>
    </row>
    <row r="111" spans="1:13" x14ac:dyDescent="0.25">
      <c r="A111" s="1">
        <v>95</v>
      </c>
      <c r="B111" s="1" t="s">
        <v>744</v>
      </c>
      <c r="C111" s="1" t="s">
        <v>745</v>
      </c>
      <c r="D111" s="2" t="s">
        <v>191</v>
      </c>
      <c r="E111" s="2" t="s">
        <v>19</v>
      </c>
      <c r="F111" s="2" t="s">
        <v>192</v>
      </c>
      <c r="G111" s="18" t="s">
        <v>486</v>
      </c>
      <c r="H111" s="14">
        <v>2500</v>
      </c>
      <c r="I111" s="9">
        <v>15</v>
      </c>
      <c r="J111" s="9">
        <v>2653.3</v>
      </c>
      <c r="K111" s="6">
        <v>153.30000000000001</v>
      </c>
      <c r="L111" s="16">
        <f t="shared" si="11"/>
        <v>0</v>
      </c>
      <c r="M111">
        <v>2500</v>
      </c>
    </row>
    <row r="112" spans="1:13" x14ac:dyDescent="0.25">
      <c r="A112" s="1">
        <v>96</v>
      </c>
      <c r="B112" s="1" t="s">
        <v>746</v>
      </c>
      <c r="C112" s="1" t="s">
        <v>747</v>
      </c>
      <c r="D112" s="2" t="s">
        <v>193</v>
      </c>
      <c r="E112" s="2" t="s">
        <v>115</v>
      </c>
      <c r="F112" s="2" t="s">
        <v>194</v>
      </c>
      <c r="G112" s="18" t="s">
        <v>487</v>
      </c>
      <c r="H112" s="14">
        <f>J112-K112</f>
        <v>5000</v>
      </c>
      <c r="I112" s="9">
        <v>15</v>
      </c>
      <c r="J112" s="9">
        <v>5434.83</v>
      </c>
      <c r="K112" s="6">
        <v>434.83</v>
      </c>
      <c r="L112" s="16">
        <f t="shared" si="11"/>
        <v>0</v>
      </c>
      <c r="M112">
        <v>5000</v>
      </c>
    </row>
    <row r="113" spans="1:13" x14ac:dyDescent="0.25">
      <c r="A113" s="1">
        <v>97</v>
      </c>
      <c r="B113" s="1" t="s">
        <v>748</v>
      </c>
      <c r="C113" s="1" t="s">
        <v>749</v>
      </c>
      <c r="D113" s="2" t="s">
        <v>195</v>
      </c>
      <c r="E113" s="2" t="s">
        <v>196</v>
      </c>
      <c r="F113" s="2" t="s">
        <v>112</v>
      </c>
      <c r="G113" s="18" t="s">
        <v>484</v>
      </c>
      <c r="H113" s="14">
        <f>J113-K113</f>
        <v>5000</v>
      </c>
      <c r="I113" s="9">
        <v>15</v>
      </c>
      <c r="J113" s="9">
        <v>5434.83</v>
      </c>
      <c r="K113" s="6">
        <v>434.83</v>
      </c>
      <c r="L113" s="16">
        <f t="shared" si="11"/>
        <v>0</v>
      </c>
      <c r="M113">
        <v>5000</v>
      </c>
    </row>
    <row r="114" spans="1:13" x14ac:dyDescent="0.25">
      <c r="A114" s="1">
        <v>98</v>
      </c>
      <c r="B114" s="1" t="s">
        <v>750</v>
      </c>
      <c r="C114" s="1" t="s">
        <v>751</v>
      </c>
      <c r="D114" s="2" t="s">
        <v>197</v>
      </c>
      <c r="E114" s="2" t="s">
        <v>135</v>
      </c>
      <c r="F114" s="2" t="s">
        <v>198</v>
      </c>
      <c r="G114" s="18" t="s">
        <v>486</v>
      </c>
      <c r="H114" s="14">
        <v>2500</v>
      </c>
      <c r="I114" s="9">
        <v>15</v>
      </c>
      <c r="J114" s="9">
        <v>2653.3</v>
      </c>
      <c r="K114" s="6">
        <v>153.30000000000001</v>
      </c>
      <c r="L114" s="16">
        <f t="shared" si="11"/>
        <v>0</v>
      </c>
      <c r="M114">
        <v>2500</v>
      </c>
    </row>
    <row r="115" spans="1:13" x14ac:dyDescent="0.25">
      <c r="A115" s="1">
        <v>100</v>
      </c>
      <c r="B115" s="1" t="s">
        <v>752</v>
      </c>
      <c r="C115" s="1" t="s">
        <v>753</v>
      </c>
      <c r="D115" s="2" t="s">
        <v>199</v>
      </c>
      <c r="E115" s="2" t="s">
        <v>200</v>
      </c>
      <c r="F115" s="2" t="s">
        <v>10</v>
      </c>
      <c r="G115" s="18" t="s">
        <v>490</v>
      </c>
      <c r="H115" s="14">
        <f>J115-K115</f>
        <v>5000</v>
      </c>
      <c r="I115" s="9">
        <v>15</v>
      </c>
      <c r="J115" s="9">
        <v>5434.83</v>
      </c>
      <c r="K115" s="6">
        <v>434.83</v>
      </c>
      <c r="L115" s="16">
        <f t="shared" si="11"/>
        <v>0</v>
      </c>
      <c r="M115">
        <v>5000</v>
      </c>
    </row>
    <row r="116" spans="1:13" x14ac:dyDescent="0.25">
      <c r="A116" s="1"/>
      <c r="B116" s="1" t="s">
        <v>754</v>
      </c>
      <c r="C116" s="1" t="s">
        <v>755</v>
      </c>
      <c r="D116" s="2" t="s">
        <v>354</v>
      </c>
      <c r="E116" s="2" t="s">
        <v>42</v>
      </c>
      <c r="F116" s="2" t="s">
        <v>86</v>
      </c>
      <c r="G116" s="18" t="s">
        <v>488</v>
      </c>
      <c r="H116" s="14">
        <f>J116-K116</f>
        <v>5000</v>
      </c>
      <c r="I116" s="9">
        <v>15</v>
      </c>
      <c r="J116" s="9">
        <v>5434.83</v>
      </c>
      <c r="K116" s="6">
        <v>434.83</v>
      </c>
      <c r="L116" s="16">
        <f t="shared" si="11"/>
        <v>0</v>
      </c>
      <c r="M116">
        <v>5000</v>
      </c>
    </row>
    <row r="117" spans="1:13" x14ac:dyDescent="0.25">
      <c r="A117" s="1"/>
      <c r="B117" s="1" t="s">
        <v>756</v>
      </c>
      <c r="C117" s="1" t="s">
        <v>757</v>
      </c>
      <c r="D117" s="2" t="s">
        <v>441</v>
      </c>
      <c r="E117" s="2" t="s">
        <v>442</v>
      </c>
      <c r="F117" s="2" t="s">
        <v>86</v>
      </c>
      <c r="G117" s="18"/>
      <c r="H117" s="14">
        <v>3500</v>
      </c>
      <c r="I117" s="9">
        <v>15</v>
      </c>
      <c r="J117" s="9">
        <v>3751.71</v>
      </c>
      <c r="K117" s="6">
        <v>251.71</v>
      </c>
      <c r="L117" s="16">
        <f t="shared" si="11"/>
        <v>0</v>
      </c>
      <c r="M117">
        <v>3500</v>
      </c>
    </row>
    <row r="118" spans="1:13" x14ac:dyDescent="0.25">
      <c r="A118" s="1">
        <v>101</v>
      </c>
      <c r="B118" s="1" t="s">
        <v>758</v>
      </c>
      <c r="C118" s="1" t="s">
        <v>759</v>
      </c>
      <c r="D118" s="2" t="s">
        <v>201</v>
      </c>
      <c r="E118" s="2" t="s">
        <v>188</v>
      </c>
      <c r="F118" s="2" t="s">
        <v>202</v>
      </c>
      <c r="G118" s="18" t="s">
        <v>486</v>
      </c>
      <c r="H118" s="14">
        <f>J118-K118</f>
        <v>3500</v>
      </c>
      <c r="I118" s="9">
        <v>15</v>
      </c>
      <c r="J118" s="9">
        <v>3751.71</v>
      </c>
      <c r="K118" s="6">
        <v>251.71</v>
      </c>
      <c r="L118" s="16">
        <f t="shared" si="11"/>
        <v>0</v>
      </c>
      <c r="M118">
        <v>3500</v>
      </c>
    </row>
    <row r="119" spans="1:13" x14ac:dyDescent="0.25">
      <c r="A119" s="1"/>
      <c r="B119" s="1"/>
      <c r="C119" s="1"/>
      <c r="D119" s="2"/>
      <c r="E119" s="2"/>
      <c r="F119" s="2"/>
      <c r="G119" s="18"/>
      <c r="H119" s="7">
        <f>SUM(H102:H118)</f>
        <v>69700</v>
      </c>
      <c r="I119" s="7"/>
      <c r="J119" s="7">
        <f>SUM(J102:J118)</f>
        <v>75620.540000000023</v>
      </c>
      <c r="K119" s="7">
        <f>SUM(K102:K118)</f>
        <v>5920.54</v>
      </c>
      <c r="L119" s="16"/>
    </row>
    <row r="120" spans="1:13" x14ac:dyDescent="0.25">
      <c r="A120" s="1"/>
      <c r="B120" s="1"/>
      <c r="C120" s="1"/>
      <c r="D120" s="2"/>
      <c r="E120" s="2"/>
      <c r="F120" s="2"/>
      <c r="G120" s="18"/>
      <c r="H120" s="6"/>
      <c r="I120" s="9"/>
      <c r="J120" s="9"/>
      <c r="K120" s="6"/>
      <c r="L120" s="16">
        <f>H120-M120</f>
        <v>0</v>
      </c>
    </row>
    <row r="121" spans="1:13" ht="18.75" x14ac:dyDescent="0.3">
      <c r="A121" s="27" t="s">
        <v>203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9"/>
      <c r="L121" s="16">
        <f>H121-M121</f>
        <v>0</v>
      </c>
    </row>
    <row r="122" spans="1:13" x14ac:dyDescent="0.25">
      <c r="A122" s="1">
        <v>27</v>
      </c>
      <c r="B122" s="1" t="s">
        <v>760</v>
      </c>
      <c r="C122" s="1" t="s">
        <v>761</v>
      </c>
      <c r="D122" s="2" t="s">
        <v>72</v>
      </c>
      <c r="E122" s="2" t="s">
        <v>26</v>
      </c>
      <c r="F122" s="2" t="s">
        <v>73</v>
      </c>
      <c r="G122" s="18" t="s">
        <v>491</v>
      </c>
      <c r="H122" s="14">
        <f>J122-K122</f>
        <v>12000</v>
      </c>
      <c r="I122" s="9">
        <v>15</v>
      </c>
      <c r="J122" s="9">
        <v>14212.79</v>
      </c>
      <c r="K122" s="6">
        <v>2212.79</v>
      </c>
      <c r="L122" s="16">
        <f>H122-M122</f>
        <v>0</v>
      </c>
      <c r="M122">
        <v>12000</v>
      </c>
    </row>
    <row r="123" spans="1:13" x14ac:dyDescent="0.25">
      <c r="A123" s="1">
        <v>103</v>
      </c>
      <c r="B123" s="1" t="s">
        <v>762</v>
      </c>
      <c r="C123" s="1" t="s">
        <v>763</v>
      </c>
      <c r="D123" s="2" t="s">
        <v>207</v>
      </c>
      <c r="E123" s="2" t="s">
        <v>10</v>
      </c>
      <c r="F123" s="2" t="s">
        <v>24</v>
      </c>
      <c r="G123" s="18" t="s">
        <v>450</v>
      </c>
      <c r="H123" s="14">
        <f>J123-K123</f>
        <v>4500</v>
      </c>
      <c r="I123" s="9">
        <v>15</v>
      </c>
      <c r="J123" s="9">
        <v>4873.79</v>
      </c>
      <c r="K123" s="6">
        <v>373.79</v>
      </c>
      <c r="L123" s="16">
        <f>H123-M123</f>
        <v>0</v>
      </c>
      <c r="M123">
        <v>4500</v>
      </c>
    </row>
    <row r="124" spans="1:13" x14ac:dyDescent="0.25">
      <c r="A124" s="1"/>
      <c r="B124" s="1"/>
      <c r="C124" s="1"/>
      <c r="D124" s="2"/>
      <c r="E124" s="2"/>
      <c r="F124" s="2"/>
      <c r="G124" s="18"/>
      <c r="H124" s="7">
        <f>SUM(H122:H123)</f>
        <v>16500</v>
      </c>
      <c r="I124" s="7"/>
      <c r="J124" s="7">
        <f>SUM(J122:J123)</f>
        <v>19086.580000000002</v>
      </c>
      <c r="K124" s="7">
        <f>SUM(K122:K123)</f>
        <v>2586.58</v>
      </c>
      <c r="L124" s="16"/>
    </row>
    <row r="125" spans="1:13" x14ac:dyDescent="0.25">
      <c r="A125" s="1"/>
      <c r="B125" s="1"/>
      <c r="C125" s="1"/>
      <c r="D125" s="2"/>
      <c r="E125" s="2"/>
      <c r="F125" s="2"/>
      <c r="G125" s="18"/>
      <c r="H125" s="6"/>
      <c r="I125" s="9"/>
      <c r="J125" s="9"/>
      <c r="K125" s="6"/>
      <c r="L125" s="16">
        <f t="shared" ref="L125:L132" si="13">H125-M125</f>
        <v>0</v>
      </c>
    </row>
    <row r="126" spans="1:13" ht="18.75" x14ac:dyDescent="0.3">
      <c r="A126" s="27" t="s">
        <v>208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16">
        <f t="shared" si="13"/>
        <v>0</v>
      </c>
    </row>
    <row r="127" spans="1:13" x14ac:dyDescent="0.25">
      <c r="A127" s="1">
        <v>104</v>
      </c>
      <c r="B127" s="1" t="s">
        <v>764</v>
      </c>
      <c r="C127" s="1" t="s">
        <v>765</v>
      </c>
      <c r="D127" s="2" t="s">
        <v>209</v>
      </c>
      <c r="E127" s="2" t="s">
        <v>210</v>
      </c>
      <c r="F127" s="2" t="s">
        <v>13</v>
      </c>
      <c r="G127" s="18" t="s">
        <v>492</v>
      </c>
      <c r="H127" s="14">
        <f t="shared" ref="H127:H132" si="14">J127-K127</f>
        <v>8000</v>
      </c>
      <c r="I127" s="9">
        <v>15</v>
      </c>
      <c r="J127" s="9">
        <v>9126.32</v>
      </c>
      <c r="K127" s="6">
        <v>1126.32</v>
      </c>
      <c r="L127" s="16">
        <f t="shared" si="13"/>
        <v>0</v>
      </c>
      <c r="M127">
        <v>8000</v>
      </c>
    </row>
    <row r="128" spans="1:13" x14ac:dyDescent="0.25">
      <c r="A128" s="1">
        <v>105</v>
      </c>
      <c r="B128" s="1" t="s">
        <v>766</v>
      </c>
      <c r="C128" s="1" t="s">
        <v>767</v>
      </c>
      <c r="D128" s="2" t="s">
        <v>211</v>
      </c>
      <c r="E128" s="2" t="s">
        <v>112</v>
      </c>
      <c r="F128" s="2" t="s">
        <v>212</v>
      </c>
      <c r="G128" s="18" t="s">
        <v>450</v>
      </c>
      <c r="H128" s="14">
        <f t="shared" si="14"/>
        <v>5000</v>
      </c>
      <c r="I128" s="9">
        <v>15</v>
      </c>
      <c r="J128" s="9">
        <v>5434.83</v>
      </c>
      <c r="K128" s="6">
        <v>434.83</v>
      </c>
      <c r="L128" s="16">
        <f t="shared" si="13"/>
        <v>0</v>
      </c>
      <c r="M128">
        <v>5000</v>
      </c>
    </row>
    <row r="129" spans="1:13" x14ac:dyDescent="0.25">
      <c r="A129" s="1">
        <v>106</v>
      </c>
      <c r="B129" s="1" t="s">
        <v>768</v>
      </c>
      <c r="C129" s="1" t="s">
        <v>769</v>
      </c>
      <c r="D129" s="2" t="s">
        <v>213</v>
      </c>
      <c r="E129" s="2" t="s">
        <v>13</v>
      </c>
      <c r="F129" s="2" t="s">
        <v>19</v>
      </c>
      <c r="G129" s="18" t="s">
        <v>493</v>
      </c>
      <c r="H129" s="14">
        <f t="shared" si="14"/>
        <v>5000</v>
      </c>
      <c r="I129" s="9">
        <v>15</v>
      </c>
      <c r="J129" s="9">
        <v>5434.83</v>
      </c>
      <c r="K129" s="6">
        <v>434.83</v>
      </c>
      <c r="L129" s="16">
        <f t="shared" si="13"/>
        <v>0</v>
      </c>
      <c r="M129">
        <v>5000</v>
      </c>
    </row>
    <row r="130" spans="1:13" x14ac:dyDescent="0.25">
      <c r="A130" s="1">
        <v>107</v>
      </c>
      <c r="B130" s="1" t="s">
        <v>770</v>
      </c>
      <c r="C130" s="1" t="s">
        <v>771</v>
      </c>
      <c r="D130" s="2" t="s">
        <v>214</v>
      </c>
      <c r="E130" s="2" t="s">
        <v>64</v>
      </c>
      <c r="F130" s="2" t="s">
        <v>215</v>
      </c>
      <c r="G130" s="18" t="s">
        <v>450</v>
      </c>
      <c r="H130" s="14">
        <f t="shared" si="14"/>
        <v>3500</v>
      </c>
      <c r="I130" s="9">
        <v>15</v>
      </c>
      <c r="J130" s="9">
        <v>3751.71</v>
      </c>
      <c r="K130" s="6">
        <v>251.71</v>
      </c>
      <c r="L130" s="16">
        <f t="shared" si="13"/>
        <v>0</v>
      </c>
      <c r="M130">
        <v>3500</v>
      </c>
    </row>
    <row r="131" spans="1:13" x14ac:dyDescent="0.25">
      <c r="A131" s="1">
        <v>108</v>
      </c>
      <c r="B131" s="1" t="s">
        <v>772</v>
      </c>
      <c r="C131" s="1" t="s">
        <v>773</v>
      </c>
      <c r="D131" s="2" t="s">
        <v>216</v>
      </c>
      <c r="E131" s="2" t="s">
        <v>217</v>
      </c>
      <c r="F131" s="2" t="s">
        <v>75</v>
      </c>
      <c r="G131" s="18" t="s">
        <v>450</v>
      </c>
      <c r="H131" s="14">
        <f t="shared" si="14"/>
        <v>5000</v>
      </c>
      <c r="I131" s="9">
        <v>15</v>
      </c>
      <c r="J131" s="9">
        <v>5434.83</v>
      </c>
      <c r="K131" s="6">
        <v>434.83</v>
      </c>
      <c r="L131" s="16">
        <f t="shared" si="13"/>
        <v>0</v>
      </c>
      <c r="M131">
        <v>5000</v>
      </c>
    </row>
    <row r="132" spans="1:13" x14ac:dyDescent="0.25">
      <c r="A132" s="1">
        <v>19</v>
      </c>
      <c r="B132" s="1" t="s">
        <v>608</v>
      </c>
      <c r="C132" s="1" t="s">
        <v>609</v>
      </c>
      <c r="D132" s="2" t="s">
        <v>59</v>
      </c>
      <c r="E132" s="2" t="s">
        <v>22</v>
      </c>
      <c r="F132" s="2" t="s">
        <v>43</v>
      </c>
      <c r="G132" s="18" t="s">
        <v>450</v>
      </c>
      <c r="H132" s="14">
        <f t="shared" si="14"/>
        <v>5000</v>
      </c>
      <c r="I132" s="9">
        <v>15</v>
      </c>
      <c r="J132" s="9">
        <v>5434.83</v>
      </c>
      <c r="K132" s="6">
        <v>434.83</v>
      </c>
      <c r="L132" s="16">
        <f t="shared" si="13"/>
        <v>0</v>
      </c>
      <c r="M132">
        <v>5000</v>
      </c>
    </row>
    <row r="133" spans="1:13" x14ac:dyDescent="0.25">
      <c r="A133" s="1"/>
      <c r="B133" s="1"/>
      <c r="C133" s="1"/>
      <c r="D133" s="2"/>
      <c r="E133" s="2"/>
      <c r="F133" s="2"/>
      <c r="G133" s="18"/>
      <c r="H133" s="7">
        <f>SUM(H127:H132)</f>
        <v>31500</v>
      </c>
      <c r="I133" s="7"/>
      <c r="J133" s="7">
        <f>SUM(J127:J132)</f>
        <v>34617.35</v>
      </c>
      <c r="K133" s="7">
        <f>SUM(K127:K132)</f>
        <v>3117.3499999999995</v>
      </c>
      <c r="L133" s="16"/>
    </row>
    <row r="134" spans="1:13" x14ac:dyDescent="0.25">
      <c r="A134" s="1"/>
      <c r="B134" s="1"/>
      <c r="C134" s="1"/>
      <c r="D134" s="2"/>
      <c r="E134" s="2"/>
      <c r="F134" s="2"/>
      <c r="G134" s="18"/>
      <c r="H134" s="6"/>
      <c r="I134" s="9"/>
      <c r="J134" s="9"/>
      <c r="K134" s="6"/>
      <c r="L134" s="16">
        <f t="shared" ref="L134:L140" si="15">H134-M134</f>
        <v>0</v>
      </c>
    </row>
    <row r="135" spans="1:13" ht="18.75" x14ac:dyDescent="0.3">
      <c r="A135" s="27" t="s">
        <v>218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16">
        <f t="shared" si="15"/>
        <v>0</v>
      </c>
    </row>
    <row r="136" spans="1:13" x14ac:dyDescent="0.25">
      <c r="A136" s="1">
        <v>110</v>
      </c>
      <c r="B136" s="1" t="s">
        <v>774</v>
      </c>
      <c r="C136" s="1" t="s">
        <v>775</v>
      </c>
      <c r="D136" s="2" t="s">
        <v>219</v>
      </c>
      <c r="E136" s="2" t="s">
        <v>28</v>
      </c>
      <c r="F136" s="2" t="s">
        <v>61</v>
      </c>
      <c r="G136" s="18" t="s">
        <v>494</v>
      </c>
      <c r="H136" s="14">
        <f>J136-K136</f>
        <v>12500</v>
      </c>
      <c r="I136" s="9">
        <v>15</v>
      </c>
      <c r="J136" s="9">
        <v>14848.6</v>
      </c>
      <c r="K136" s="6">
        <v>2348.6</v>
      </c>
      <c r="L136" s="16">
        <f t="shared" si="15"/>
        <v>0</v>
      </c>
      <c r="M136">
        <v>12500</v>
      </c>
    </row>
    <row r="137" spans="1:13" x14ac:dyDescent="0.25">
      <c r="A137" s="1">
        <v>111</v>
      </c>
      <c r="B137" s="1" t="s">
        <v>776</v>
      </c>
      <c r="C137" s="1" t="s">
        <v>777</v>
      </c>
      <c r="D137" s="2" t="s">
        <v>220</v>
      </c>
      <c r="E137" s="2" t="s">
        <v>221</v>
      </c>
      <c r="F137" s="2" t="s">
        <v>8</v>
      </c>
      <c r="G137" s="18" t="s">
        <v>496</v>
      </c>
      <c r="H137" s="14">
        <f>J137-K137</f>
        <v>10000</v>
      </c>
      <c r="I137" s="9">
        <v>15</v>
      </c>
      <c r="J137" s="9">
        <v>11669.55</v>
      </c>
      <c r="K137" s="6">
        <v>1669.55</v>
      </c>
      <c r="L137" s="16">
        <f t="shared" si="15"/>
        <v>0</v>
      </c>
      <c r="M137">
        <v>10000</v>
      </c>
    </row>
    <row r="138" spans="1:13" x14ac:dyDescent="0.25">
      <c r="A138" s="1">
        <v>112</v>
      </c>
      <c r="B138" s="1" t="s">
        <v>778</v>
      </c>
      <c r="C138" s="1" t="s">
        <v>779</v>
      </c>
      <c r="D138" s="2" t="s">
        <v>222</v>
      </c>
      <c r="E138" s="2" t="s">
        <v>127</v>
      </c>
      <c r="F138" s="2" t="s">
        <v>223</v>
      </c>
      <c r="G138" s="18" t="s">
        <v>453</v>
      </c>
      <c r="H138" s="14">
        <f>J138-K138</f>
        <v>8000</v>
      </c>
      <c r="I138" s="9">
        <v>15</v>
      </c>
      <c r="J138" s="9">
        <v>9126.32</v>
      </c>
      <c r="K138" s="6">
        <v>1126.32</v>
      </c>
      <c r="L138" s="16">
        <f t="shared" si="15"/>
        <v>0</v>
      </c>
      <c r="M138">
        <v>8000</v>
      </c>
    </row>
    <row r="139" spans="1:13" x14ac:dyDescent="0.25">
      <c r="A139" s="1">
        <v>113</v>
      </c>
      <c r="B139" s="1" t="s">
        <v>780</v>
      </c>
      <c r="C139" s="1" t="s">
        <v>781</v>
      </c>
      <c r="D139" s="2" t="s">
        <v>224</v>
      </c>
      <c r="E139" s="2" t="s">
        <v>119</v>
      </c>
      <c r="F139" s="2" t="s">
        <v>225</v>
      </c>
      <c r="G139" s="18" t="s">
        <v>495</v>
      </c>
      <c r="H139" s="14">
        <f>J139-K139</f>
        <v>7500</v>
      </c>
      <c r="I139" s="9">
        <v>15</v>
      </c>
      <c r="J139" s="9">
        <v>8490.51</v>
      </c>
      <c r="K139" s="6">
        <v>990.51</v>
      </c>
      <c r="L139" s="16">
        <f t="shared" si="15"/>
        <v>0</v>
      </c>
      <c r="M139">
        <v>7500</v>
      </c>
    </row>
    <row r="140" spans="1:13" x14ac:dyDescent="0.25">
      <c r="A140" s="1">
        <v>115</v>
      </c>
      <c r="B140" s="1" t="s">
        <v>782</v>
      </c>
      <c r="C140" s="1" t="s">
        <v>783</v>
      </c>
      <c r="D140" s="2" t="s">
        <v>226</v>
      </c>
      <c r="E140" s="2" t="s">
        <v>227</v>
      </c>
      <c r="F140" s="2" t="s">
        <v>228</v>
      </c>
      <c r="G140" s="18" t="s">
        <v>452</v>
      </c>
      <c r="H140" s="14">
        <f>J140-K140</f>
        <v>4500</v>
      </c>
      <c r="I140" s="9">
        <v>15</v>
      </c>
      <c r="J140" s="9">
        <v>4873.79</v>
      </c>
      <c r="K140" s="6">
        <v>373.79</v>
      </c>
      <c r="L140" s="16">
        <f t="shared" si="15"/>
        <v>0</v>
      </c>
      <c r="M140">
        <v>4500</v>
      </c>
    </row>
    <row r="141" spans="1:13" x14ac:dyDescent="0.25">
      <c r="A141" s="1"/>
      <c r="B141" s="1"/>
      <c r="C141" s="1"/>
      <c r="D141" s="2"/>
      <c r="E141" s="2"/>
      <c r="F141" s="2"/>
      <c r="G141" s="18"/>
      <c r="H141" s="7">
        <f>SUM(H136:H140)</f>
        <v>42500</v>
      </c>
      <c r="I141" s="7"/>
      <c r="J141" s="7">
        <f>SUM(J136:J140)</f>
        <v>49008.770000000004</v>
      </c>
      <c r="K141" s="7">
        <f>SUM(K136:K140)</f>
        <v>6508.7699999999995</v>
      </c>
      <c r="L141" s="16"/>
    </row>
    <row r="142" spans="1:13" x14ac:dyDescent="0.25">
      <c r="A142" s="1"/>
      <c r="B142" s="1"/>
      <c r="C142" s="1"/>
      <c r="D142" s="2"/>
      <c r="E142" s="2"/>
      <c r="F142" s="2"/>
      <c r="G142" s="18"/>
      <c r="H142" s="6"/>
      <c r="I142" s="9"/>
      <c r="J142" s="9"/>
      <c r="K142" s="6"/>
      <c r="L142" s="16">
        <f>H142-M142</f>
        <v>0</v>
      </c>
    </row>
    <row r="143" spans="1:13" ht="18.75" x14ac:dyDescent="0.3">
      <c r="A143" s="27" t="s">
        <v>229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L143" s="16">
        <f>H143-M143</f>
        <v>0</v>
      </c>
    </row>
    <row r="144" spans="1:13" x14ac:dyDescent="0.25">
      <c r="A144" s="1">
        <v>116</v>
      </c>
      <c r="B144" s="1" t="s">
        <v>784</v>
      </c>
      <c r="C144" s="1" t="s">
        <v>785</v>
      </c>
      <c r="D144" s="2" t="s">
        <v>230</v>
      </c>
      <c r="E144" s="2" t="s">
        <v>150</v>
      </c>
      <c r="F144" s="2" t="s">
        <v>231</v>
      </c>
      <c r="G144" s="18" t="s">
        <v>497</v>
      </c>
      <c r="H144" s="14">
        <f>J144-K144</f>
        <v>8000</v>
      </c>
      <c r="I144" s="9">
        <v>15</v>
      </c>
      <c r="J144" s="9">
        <v>9126.32</v>
      </c>
      <c r="K144" s="6">
        <v>1126.32</v>
      </c>
      <c r="L144" s="16">
        <f>H144-M144</f>
        <v>0</v>
      </c>
      <c r="M144">
        <v>8000</v>
      </c>
    </row>
    <row r="145" spans="1:13" x14ac:dyDescent="0.25">
      <c r="A145" s="1">
        <v>117</v>
      </c>
      <c r="B145" s="1" t="s">
        <v>786</v>
      </c>
      <c r="C145" s="1" t="s">
        <v>787</v>
      </c>
      <c r="D145" s="2" t="s">
        <v>232</v>
      </c>
      <c r="E145" s="2" t="s">
        <v>233</v>
      </c>
      <c r="F145" s="2" t="s">
        <v>10</v>
      </c>
      <c r="G145" s="18" t="s">
        <v>498</v>
      </c>
      <c r="H145" s="14">
        <f>J145-K145</f>
        <v>8000</v>
      </c>
      <c r="I145" s="9">
        <v>15</v>
      </c>
      <c r="J145" s="9">
        <v>9126.32</v>
      </c>
      <c r="K145" s="6">
        <v>1126.32</v>
      </c>
      <c r="L145" s="16">
        <f>H145-M145</f>
        <v>0</v>
      </c>
      <c r="M145">
        <v>8000</v>
      </c>
    </row>
    <row r="146" spans="1:13" x14ac:dyDescent="0.25">
      <c r="A146" s="1">
        <v>118</v>
      </c>
      <c r="B146" s="1" t="s">
        <v>788</v>
      </c>
      <c r="C146" s="1" t="s">
        <v>789</v>
      </c>
      <c r="D146" s="2" t="s">
        <v>234</v>
      </c>
      <c r="E146" s="2" t="s">
        <v>235</v>
      </c>
      <c r="F146" s="2" t="s">
        <v>236</v>
      </c>
      <c r="G146" s="18" t="s">
        <v>450</v>
      </c>
      <c r="H146" s="14">
        <f>J146-K146</f>
        <v>6000</v>
      </c>
      <c r="I146" s="9">
        <v>15</v>
      </c>
      <c r="J146" s="9">
        <v>6627.5</v>
      </c>
      <c r="K146" s="6">
        <v>627.5</v>
      </c>
      <c r="L146" s="16">
        <f>H146-M146</f>
        <v>0</v>
      </c>
      <c r="M146">
        <v>6000</v>
      </c>
    </row>
    <row r="147" spans="1:13" x14ac:dyDescent="0.25">
      <c r="A147" s="1"/>
      <c r="B147" s="1"/>
      <c r="C147" s="1"/>
      <c r="D147" s="2"/>
      <c r="E147" s="2"/>
      <c r="F147" s="2"/>
      <c r="G147" s="18"/>
      <c r="H147" s="7">
        <f>SUM(H144:H146)</f>
        <v>22000</v>
      </c>
      <c r="I147" s="7"/>
      <c r="J147" s="7">
        <f>SUM(J144:J146)</f>
        <v>24880.14</v>
      </c>
      <c r="K147" s="7">
        <f>SUM(K144:K146)</f>
        <v>2880.14</v>
      </c>
      <c r="L147" s="16"/>
    </row>
    <row r="148" spans="1:13" x14ac:dyDescent="0.25">
      <c r="A148" s="1"/>
      <c r="B148" s="1"/>
      <c r="C148" s="1"/>
      <c r="D148" s="2"/>
      <c r="E148" s="2"/>
      <c r="F148" s="2"/>
      <c r="G148" s="18"/>
      <c r="H148" s="6"/>
      <c r="I148" s="9"/>
      <c r="J148" s="9"/>
      <c r="K148" s="6"/>
      <c r="L148" s="16">
        <f t="shared" ref="L148:L164" si="16">H148-M148</f>
        <v>0</v>
      </c>
    </row>
    <row r="149" spans="1:13" ht="18.75" x14ac:dyDescent="0.3">
      <c r="A149" s="27" t="s">
        <v>237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9"/>
      <c r="L149" s="16">
        <f t="shared" si="16"/>
        <v>0</v>
      </c>
    </row>
    <row r="150" spans="1:13" x14ac:dyDescent="0.25">
      <c r="A150" s="1">
        <v>119</v>
      </c>
      <c r="B150" s="1" t="s">
        <v>790</v>
      </c>
      <c r="C150" s="1" t="s">
        <v>791</v>
      </c>
      <c r="D150" s="2" t="s">
        <v>238</v>
      </c>
      <c r="E150" s="2" t="s">
        <v>13</v>
      </c>
      <c r="F150" s="2" t="s">
        <v>17</v>
      </c>
      <c r="G150" s="18" t="s">
        <v>499</v>
      </c>
      <c r="H150" s="14">
        <f t="shared" ref="H150:H164" si="17">J150-K150</f>
        <v>10000</v>
      </c>
      <c r="I150" s="9">
        <v>15</v>
      </c>
      <c r="J150" s="9">
        <v>11669.55</v>
      </c>
      <c r="K150" s="6">
        <v>1669.55</v>
      </c>
      <c r="L150" s="16">
        <f t="shared" si="16"/>
        <v>0</v>
      </c>
      <c r="M150">
        <v>10000</v>
      </c>
    </row>
    <row r="151" spans="1:13" x14ac:dyDescent="0.25">
      <c r="A151" s="1">
        <v>120</v>
      </c>
      <c r="B151" s="1" t="s">
        <v>792</v>
      </c>
      <c r="C151" s="1" t="s">
        <v>793</v>
      </c>
      <c r="D151" s="2" t="s">
        <v>239</v>
      </c>
      <c r="E151" s="2" t="s">
        <v>40</v>
      </c>
      <c r="F151" s="2" t="s">
        <v>73</v>
      </c>
      <c r="G151" s="18" t="s">
        <v>495</v>
      </c>
      <c r="H151" s="14">
        <f t="shared" si="17"/>
        <v>4500</v>
      </c>
      <c r="I151" s="9">
        <v>15</v>
      </c>
      <c r="J151" s="9">
        <v>4873.79</v>
      </c>
      <c r="K151" s="6">
        <v>373.79</v>
      </c>
      <c r="L151" s="16">
        <f t="shared" si="16"/>
        <v>0</v>
      </c>
      <c r="M151">
        <v>4500</v>
      </c>
    </row>
    <row r="152" spans="1:13" x14ac:dyDescent="0.25">
      <c r="A152" s="1">
        <v>121</v>
      </c>
      <c r="B152" s="1" t="s">
        <v>794</v>
      </c>
      <c r="C152" s="1" t="s">
        <v>795</v>
      </c>
      <c r="D152" s="2" t="s">
        <v>240</v>
      </c>
      <c r="E152" s="2" t="s">
        <v>22</v>
      </c>
      <c r="F152" s="2" t="s">
        <v>10</v>
      </c>
      <c r="G152" s="18" t="s">
        <v>505</v>
      </c>
      <c r="H152" s="14">
        <f t="shared" si="17"/>
        <v>6066.67</v>
      </c>
      <c r="I152" s="9">
        <v>15</v>
      </c>
      <c r="J152" s="9">
        <v>6708.72</v>
      </c>
      <c r="K152" s="6">
        <v>642.04999999999995</v>
      </c>
      <c r="L152" s="16">
        <f t="shared" si="16"/>
        <v>0</v>
      </c>
      <c r="M152">
        <v>6066.67</v>
      </c>
    </row>
    <row r="153" spans="1:13" x14ac:dyDescent="0.25">
      <c r="A153" s="1">
        <v>122</v>
      </c>
      <c r="B153" s="1" t="s">
        <v>796</v>
      </c>
      <c r="C153" s="1" t="s">
        <v>797</v>
      </c>
      <c r="D153" s="2" t="s">
        <v>241</v>
      </c>
      <c r="E153" s="2" t="s">
        <v>73</v>
      </c>
      <c r="F153" s="2" t="s">
        <v>242</v>
      </c>
      <c r="G153" s="18" t="s">
        <v>450</v>
      </c>
      <c r="H153" s="14">
        <f t="shared" si="17"/>
        <v>3266.67</v>
      </c>
      <c r="I153" s="9">
        <v>15</v>
      </c>
      <c r="J153" s="9">
        <v>3489.89</v>
      </c>
      <c r="K153" s="6">
        <v>223.22</v>
      </c>
      <c r="L153" s="16">
        <f t="shared" si="16"/>
        <v>0</v>
      </c>
      <c r="M153">
        <v>3266.67</v>
      </c>
    </row>
    <row r="154" spans="1:13" x14ac:dyDescent="0.25">
      <c r="A154" s="1">
        <v>123</v>
      </c>
      <c r="B154" s="1" t="s">
        <v>798</v>
      </c>
      <c r="C154" s="1" t="s">
        <v>799</v>
      </c>
      <c r="D154" s="2" t="s">
        <v>243</v>
      </c>
      <c r="E154" s="2" t="s">
        <v>16</v>
      </c>
      <c r="F154" s="2" t="s">
        <v>64</v>
      </c>
      <c r="G154" s="18" t="s">
        <v>495</v>
      </c>
      <c r="H154" s="14">
        <f t="shared" si="17"/>
        <v>6000</v>
      </c>
      <c r="I154" s="9">
        <v>15</v>
      </c>
      <c r="J154" s="9">
        <v>6627.5</v>
      </c>
      <c r="K154" s="6">
        <v>627.5</v>
      </c>
      <c r="L154" s="16">
        <f t="shared" si="16"/>
        <v>0</v>
      </c>
      <c r="M154">
        <v>6000</v>
      </c>
    </row>
    <row r="155" spans="1:13" x14ac:dyDescent="0.25">
      <c r="A155" s="1">
        <v>124</v>
      </c>
      <c r="B155" s="1" t="s">
        <v>800</v>
      </c>
      <c r="C155" s="1" t="s">
        <v>801</v>
      </c>
      <c r="D155" s="2" t="s">
        <v>244</v>
      </c>
      <c r="E155" s="2" t="s">
        <v>78</v>
      </c>
      <c r="F155" s="2" t="s">
        <v>245</v>
      </c>
      <c r="G155" s="18" t="s">
        <v>450</v>
      </c>
      <c r="H155" s="14">
        <f t="shared" si="17"/>
        <v>4500</v>
      </c>
      <c r="I155" s="9">
        <v>15</v>
      </c>
      <c r="J155" s="9">
        <v>4873.79</v>
      </c>
      <c r="K155" s="6">
        <v>373.79</v>
      </c>
      <c r="L155" s="16">
        <f t="shared" si="16"/>
        <v>0</v>
      </c>
      <c r="M155">
        <v>4500</v>
      </c>
    </row>
    <row r="156" spans="1:13" x14ac:dyDescent="0.25">
      <c r="A156" s="1">
        <v>125</v>
      </c>
      <c r="B156" s="1" t="s">
        <v>802</v>
      </c>
      <c r="C156" s="1" t="s">
        <v>803</v>
      </c>
      <c r="D156" s="2" t="s">
        <v>246</v>
      </c>
      <c r="E156" s="2" t="s">
        <v>160</v>
      </c>
      <c r="F156" s="2" t="s">
        <v>247</v>
      </c>
      <c r="G156" s="18" t="s">
        <v>502</v>
      </c>
      <c r="H156" s="14">
        <f t="shared" si="17"/>
        <v>6500</v>
      </c>
      <c r="I156" s="9">
        <v>15</v>
      </c>
      <c r="J156" s="9">
        <v>7236.66</v>
      </c>
      <c r="K156" s="6">
        <v>736.66</v>
      </c>
      <c r="L156" s="16">
        <f t="shared" si="16"/>
        <v>0</v>
      </c>
      <c r="M156">
        <v>6500</v>
      </c>
    </row>
    <row r="157" spans="1:13" x14ac:dyDescent="0.25">
      <c r="A157" s="1">
        <v>126</v>
      </c>
      <c r="B157" s="1" t="s">
        <v>804</v>
      </c>
      <c r="C157" s="1" t="s">
        <v>805</v>
      </c>
      <c r="D157" s="2" t="s">
        <v>248</v>
      </c>
      <c r="E157" s="2" t="s">
        <v>249</v>
      </c>
      <c r="F157" s="2" t="s">
        <v>43</v>
      </c>
      <c r="G157" s="18" t="s">
        <v>503</v>
      </c>
      <c r="H157" s="14">
        <f t="shared" si="17"/>
        <v>5000</v>
      </c>
      <c r="I157" s="9">
        <v>15</v>
      </c>
      <c r="J157" s="9">
        <v>5434.83</v>
      </c>
      <c r="K157" s="6">
        <v>434.83</v>
      </c>
      <c r="L157" s="16">
        <f t="shared" si="16"/>
        <v>0</v>
      </c>
      <c r="M157">
        <v>5000</v>
      </c>
    </row>
    <row r="158" spans="1:13" x14ac:dyDescent="0.25">
      <c r="A158" s="1">
        <v>127</v>
      </c>
      <c r="B158" s="1" t="s">
        <v>806</v>
      </c>
      <c r="C158" s="1" t="s">
        <v>807</v>
      </c>
      <c r="D158" s="2" t="s">
        <v>250</v>
      </c>
      <c r="E158" s="2" t="s">
        <v>30</v>
      </c>
      <c r="F158" s="2" t="s">
        <v>148</v>
      </c>
      <c r="G158" s="18" t="s">
        <v>450</v>
      </c>
      <c r="H158" s="14">
        <f t="shared" si="17"/>
        <v>4000</v>
      </c>
      <c r="I158" s="9">
        <v>15</v>
      </c>
      <c r="J158" s="9">
        <v>4312.75</v>
      </c>
      <c r="K158" s="6">
        <v>312.75</v>
      </c>
      <c r="L158" s="16">
        <f t="shared" si="16"/>
        <v>0</v>
      </c>
      <c r="M158">
        <v>4000</v>
      </c>
    </row>
    <row r="159" spans="1:13" x14ac:dyDescent="0.25">
      <c r="A159" s="1">
        <v>128</v>
      </c>
      <c r="B159" s="1" t="s">
        <v>808</v>
      </c>
      <c r="C159" s="1" t="s">
        <v>809</v>
      </c>
      <c r="D159" s="2" t="s">
        <v>251</v>
      </c>
      <c r="E159" s="2" t="s">
        <v>252</v>
      </c>
      <c r="F159" s="2" t="s">
        <v>253</v>
      </c>
      <c r="G159" s="18" t="s">
        <v>501</v>
      </c>
      <c r="H159" s="14">
        <f t="shared" si="17"/>
        <v>6000</v>
      </c>
      <c r="I159" s="9">
        <v>15</v>
      </c>
      <c r="J159" s="9">
        <v>6627.5</v>
      </c>
      <c r="K159" s="6">
        <v>627.5</v>
      </c>
      <c r="L159" s="16">
        <f t="shared" si="16"/>
        <v>0</v>
      </c>
      <c r="M159">
        <v>6000</v>
      </c>
    </row>
    <row r="160" spans="1:13" x14ac:dyDescent="0.25">
      <c r="A160" s="1">
        <v>130</v>
      </c>
      <c r="B160" s="1" t="s">
        <v>810</v>
      </c>
      <c r="C160" s="1" t="s">
        <v>811</v>
      </c>
      <c r="D160" s="2" t="s">
        <v>256</v>
      </c>
      <c r="E160" s="2" t="s">
        <v>210</v>
      </c>
      <c r="F160" s="2" t="s">
        <v>17</v>
      </c>
      <c r="G160" s="18" t="s">
        <v>495</v>
      </c>
      <c r="H160" s="14">
        <f t="shared" si="17"/>
        <v>5000</v>
      </c>
      <c r="I160" s="9">
        <v>15</v>
      </c>
      <c r="J160" s="9">
        <v>5434.83</v>
      </c>
      <c r="K160" s="6">
        <v>434.83</v>
      </c>
      <c r="L160" s="16">
        <f t="shared" si="16"/>
        <v>0</v>
      </c>
      <c r="M160">
        <v>5000</v>
      </c>
    </row>
    <row r="161" spans="1:13" x14ac:dyDescent="0.25">
      <c r="A161" s="1">
        <v>131</v>
      </c>
      <c r="B161" s="1" t="s">
        <v>812</v>
      </c>
      <c r="C161" s="1" t="s">
        <v>813</v>
      </c>
      <c r="D161" s="2" t="s">
        <v>257</v>
      </c>
      <c r="E161" s="2" t="s">
        <v>258</v>
      </c>
      <c r="F161" s="2" t="s">
        <v>115</v>
      </c>
      <c r="G161" s="18" t="s">
        <v>495</v>
      </c>
      <c r="H161" s="14">
        <f t="shared" si="17"/>
        <v>5000</v>
      </c>
      <c r="I161" s="9">
        <v>15</v>
      </c>
      <c r="J161" s="9">
        <v>5434.83</v>
      </c>
      <c r="K161" s="6">
        <v>434.83</v>
      </c>
      <c r="L161" s="16">
        <f t="shared" si="16"/>
        <v>0</v>
      </c>
      <c r="M161">
        <v>5000</v>
      </c>
    </row>
    <row r="162" spans="1:13" x14ac:dyDescent="0.25">
      <c r="A162" s="1">
        <v>132</v>
      </c>
      <c r="B162" s="1" t="s">
        <v>814</v>
      </c>
      <c r="C162" s="1" t="s">
        <v>815</v>
      </c>
      <c r="D162" s="2" t="s">
        <v>259</v>
      </c>
      <c r="E162" s="2" t="s">
        <v>42</v>
      </c>
      <c r="F162" s="2" t="s">
        <v>260</v>
      </c>
      <c r="G162" s="18" t="s">
        <v>500</v>
      </c>
      <c r="H162" s="14">
        <f t="shared" si="17"/>
        <v>6000</v>
      </c>
      <c r="I162" s="9">
        <v>15</v>
      </c>
      <c r="J162" s="9">
        <v>6627.5</v>
      </c>
      <c r="K162" s="6">
        <v>627.5</v>
      </c>
      <c r="L162" s="16">
        <f t="shared" si="16"/>
        <v>0</v>
      </c>
      <c r="M162">
        <v>6000</v>
      </c>
    </row>
    <row r="163" spans="1:13" x14ac:dyDescent="0.25">
      <c r="A163" s="1">
        <v>133</v>
      </c>
      <c r="B163" s="1" t="s">
        <v>816</v>
      </c>
      <c r="C163" s="1" t="s">
        <v>817</v>
      </c>
      <c r="D163" s="2" t="s">
        <v>261</v>
      </c>
      <c r="E163" s="2" t="s">
        <v>30</v>
      </c>
      <c r="F163" s="2" t="s">
        <v>62</v>
      </c>
      <c r="G163" s="18" t="s">
        <v>495</v>
      </c>
      <c r="H163" s="14">
        <f t="shared" si="17"/>
        <v>5000</v>
      </c>
      <c r="I163" s="9">
        <v>15</v>
      </c>
      <c r="J163" s="9">
        <v>5434.83</v>
      </c>
      <c r="K163" s="6">
        <v>434.83</v>
      </c>
      <c r="L163" s="16">
        <f t="shared" si="16"/>
        <v>0</v>
      </c>
      <c r="M163">
        <v>5000</v>
      </c>
    </row>
    <row r="164" spans="1:13" x14ac:dyDescent="0.25">
      <c r="A164" s="1"/>
      <c r="B164" s="1" t="s">
        <v>818</v>
      </c>
      <c r="C164" s="1" t="s">
        <v>819</v>
      </c>
      <c r="D164" s="2" t="s">
        <v>438</v>
      </c>
      <c r="E164" s="2" t="s">
        <v>13</v>
      </c>
      <c r="F164" s="2" t="s">
        <v>14</v>
      </c>
      <c r="G164" s="18" t="s">
        <v>504</v>
      </c>
      <c r="H164" s="14">
        <f t="shared" si="17"/>
        <v>5000</v>
      </c>
      <c r="I164" s="9">
        <v>15</v>
      </c>
      <c r="J164" s="9">
        <v>5434.83</v>
      </c>
      <c r="K164" s="6">
        <v>434.83</v>
      </c>
      <c r="L164" s="16">
        <f t="shared" si="16"/>
        <v>0</v>
      </c>
      <c r="M164">
        <v>5000</v>
      </c>
    </row>
    <row r="165" spans="1:13" x14ac:dyDescent="0.25">
      <c r="A165" s="1"/>
      <c r="B165" s="1"/>
      <c r="C165" s="1"/>
      <c r="D165" s="2"/>
      <c r="E165" s="2"/>
      <c r="F165" s="2"/>
      <c r="G165" s="18"/>
      <c r="H165" s="7">
        <f>SUM(H150:H164)</f>
        <v>81833.34</v>
      </c>
      <c r="I165" s="7"/>
      <c r="J165" s="7">
        <f>SUM(J150:J164)</f>
        <v>90221.8</v>
      </c>
      <c r="K165" s="7">
        <f>SUM(K150:K164)</f>
        <v>8388.4599999999991</v>
      </c>
      <c r="L165" s="16"/>
    </row>
    <row r="166" spans="1:13" x14ac:dyDescent="0.25">
      <c r="A166" s="1"/>
      <c r="B166" s="1"/>
      <c r="C166" s="1"/>
      <c r="D166" s="2"/>
      <c r="E166" s="2"/>
      <c r="F166" s="2"/>
      <c r="G166" s="18"/>
      <c r="H166" s="6"/>
      <c r="I166" s="9"/>
      <c r="J166" s="9"/>
      <c r="K166" s="6"/>
      <c r="L166" s="16">
        <f t="shared" ref="L166:L174" si="18">H166-M166</f>
        <v>0</v>
      </c>
    </row>
    <row r="167" spans="1:13" ht="18.75" x14ac:dyDescent="0.3">
      <c r="A167" s="27" t="s">
        <v>265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9"/>
      <c r="L167" s="16">
        <f t="shared" si="18"/>
        <v>0</v>
      </c>
    </row>
    <row r="168" spans="1:13" x14ac:dyDescent="0.25">
      <c r="A168" s="1">
        <v>136</v>
      </c>
      <c r="B168" s="1" t="s">
        <v>820</v>
      </c>
      <c r="C168" s="1" t="s">
        <v>821</v>
      </c>
      <c r="D168" s="2" t="s">
        <v>266</v>
      </c>
      <c r="E168" s="2" t="s">
        <v>48</v>
      </c>
      <c r="F168" s="2" t="s">
        <v>267</v>
      </c>
      <c r="G168" s="18" t="s">
        <v>506</v>
      </c>
      <c r="H168" s="14">
        <f t="shared" ref="H168:H174" si="19">J168-K168</f>
        <v>10000</v>
      </c>
      <c r="I168" s="9">
        <v>15</v>
      </c>
      <c r="J168" s="9">
        <v>11669.55</v>
      </c>
      <c r="K168" s="6">
        <v>1669.55</v>
      </c>
      <c r="L168" s="16">
        <f t="shared" si="18"/>
        <v>0</v>
      </c>
      <c r="M168">
        <v>10000</v>
      </c>
    </row>
    <row r="169" spans="1:13" x14ac:dyDescent="0.25">
      <c r="A169" s="1">
        <v>137</v>
      </c>
      <c r="B169" s="1" t="s">
        <v>822</v>
      </c>
      <c r="C169" s="1" t="s">
        <v>823</v>
      </c>
      <c r="D169" s="2" t="s">
        <v>268</v>
      </c>
      <c r="E169" s="2" t="s">
        <v>242</v>
      </c>
      <c r="F169" s="2" t="s">
        <v>91</v>
      </c>
      <c r="G169" s="18" t="s">
        <v>507</v>
      </c>
      <c r="H169" s="14">
        <f t="shared" si="19"/>
        <v>6500</v>
      </c>
      <c r="I169" s="9">
        <v>15</v>
      </c>
      <c r="J169" s="9">
        <v>7236.66</v>
      </c>
      <c r="K169" s="6">
        <v>736.66</v>
      </c>
      <c r="L169" s="16">
        <f t="shared" si="18"/>
        <v>0</v>
      </c>
      <c r="M169">
        <v>6500</v>
      </c>
    </row>
    <row r="170" spans="1:13" x14ac:dyDescent="0.25">
      <c r="A170" s="1">
        <v>138</v>
      </c>
      <c r="B170" s="1" t="s">
        <v>824</v>
      </c>
      <c r="C170" s="1" t="s">
        <v>825</v>
      </c>
      <c r="D170" s="2" t="s">
        <v>269</v>
      </c>
      <c r="E170" s="2" t="s">
        <v>62</v>
      </c>
      <c r="F170" s="2" t="s">
        <v>196</v>
      </c>
      <c r="G170" s="18" t="s">
        <v>509</v>
      </c>
      <c r="H170" s="14">
        <f t="shared" si="19"/>
        <v>4000</v>
      </c>
      <c r="I170" s="9">
        <v>15</v>
      </c>
      <c r="J170" s="9">
        <v>4312.75</v>
      </c>
      <c r="K170" s="6">
        <v>312.75</v>
      </c>
      <c r="L170" s="16">
        <f t="shared" si="18"/>
        <v>0</v>
      </c>
      <c r="M170">
        <v>4000</v>
      </c>
    </row>
    <row r="171" spans="1:13" x14ac:dyDescent="0.25">
      <c r="A171" s="1">
        <v>139</v>
      </c>
      <c r="B171" s="1" t="s">
        <v>826</v>
      </c>
      <c r="C171" s="1" t="s">
        <v>827</v>
      </c>
      <c r="D171" s="2" t="s">
        <v>270</v>
      </c>
      <c r="E171" s="2" t="s">
        <v>51</v>
      </c>
      <c r="F171" s="2" t="s">
        <v>271</v>
      </c>
      <c r="G171" s="18" t="s">
        <v>507</v>
      </c>
      <c r="H171" s="14">
        <f t="shared" si="19"/>
        <v>5000</v>
      </c>
      <c r="I171" s="9">
        <v>15</v>
      </c>
      <c r="J171" s="9">
        <v>5434.83</v>
      </c>
      <c r="K171" s="6">
        <v>434.83</v>
      </c>
      <c r="L171" s="16">
        <f t="shared" si="18"/>
        <v>0</v>
      </c>
      <c r="M171">
        <v>5000</v>
      </c>
    </row>
    <row r="172" spans="1:13" x14ac:dyDescent="0.25">
      <c r="A172" s="1">
        <v>140</v>
      </c>
      <c r="B172" s="1" t="s">
        <v>828</v>
      </c>
      <c r="C172" s="1" t="s">
        <v>829</v>
      </c>
      <c r="D172" s="2" t="s">
        <v>272</v>
      </c>
      <c r="E172" s="2" t="s">
        <v>273</v>
      </c>
      <c r="F172" s="2" t="s">
        <v>177</v>
      </c>
      <c r="G172" s="18" t="s">
        <v>507</v>
      </c>
      <c r="H172" s="14">
        <f t="shared" si="19"/>
        <v>5000</v>
      </c>
      <c r="I172" s="9">
        <v>15</v>
      </c>
      <c r="J172" s="9">
        <v>5434.83</v>
      </c>
      <c r="K172" s="6">
        <v>434.83</v>
      </c>
      <c r="L172" s="16">
        <f t="shared" si="18"/>
        <v>0</v>
      </c>
      <c r="M172">
        <v>5000</v>
      </c>
    </row>
    <row r="173" spans="1:13" x14ac:dyDescent="0.25">
      <c r="A173" s="1">
        <v>142</v>
      </c>
      <c r="B173" s="1" t="s">
        <v>830</v>
      </c>
      <c r="C173" s="1" t="s">
        <v>831</v>
      </c>
      <c r="D173" s="2" t="s">
        <v>56</v>
      </c>
      <c r="E173" s="2" t="s">
        <v>108</v>
      </c>
      <c r="F173" s="2" t="s">
        <v>109</v>
      </c>
      <c r="G173" s="18" t="s">
        <v>509</v>
      </c>
      <c r="H173" s="14">
        <f t="shared" si="19"/>
        <v>6500</v>
      </c>
      <c r="I173" s="9">
        <v>15</v>
      </c>
      <c r="J173" s="9">
        <v>7236.66</v>
      </c>
      <c r="K173" s="6">
        <v>736.66</v>
      </c>
      <c r="L173" s="16">
        <f t="shared" si="18"/>
        <v>0</v>
      </c>
      <c r="M173">
        <v>6500</v>
      </c>
    </row>
    <row r="174" spans="1:13" x14ac:dyDescent="0.25">
      <c r="A174" s="1">
        <v>143</v>
      </c>
      <c r="B174" s="1" t="s">
        <v>832</v>
      </c>
      <c r="C174" s="1" t="s">
        <v>833</v>
      </c>
      <c r="D174" s="2" t="s">
        <v>274</v>
      </c>
      <c r="E174" s="2" t="s">
        <v>57</v>
      </c>
      <c r="F174" s="2" t="s">
        <v>275</v>
      </c>
      <c r="G174" s="18" t="s">
        <v>508</v>
      </c>
      <c r="H174" s="14">
        <f t="shared" si="19"/>
        <v>4500</v>
      </c>
      <c r="I174" s="9">
        <v>15</v>
      </c>
      <c r="J174" s="9">
        <v>4873.79</v>
      </c>
      <c r="K174" s="6">
        <v>373.79</v>
      </c>
      <c r="L174" s="16">
        <f t="shared" si="18"/>
        <v>0</v>
      </c>
      <c r="M174">
        <v>4500</v>
      </c>
    </row>
    <row r="175" spans="1:13" x14ac:dyDescent="0.25">
      <c r="A175" s="1"/>
      <c r="B175" s="1"/>
      <c r="C175" s="1"/>
      <c r="D175" s="2"/>
      <c r="E175" s="2"/>
      <c r="F175" s="2"/>
      <c r="G175" s="18"/>
      <c r="H175" s="7">
        <f>SUM(H168:H174)</f>
        <v>41500</v>
      </c>
      <c r="I175" s="7"/>
      <c r="J175" s="7">
        <f>SUM(J168:J174)</f>
        <v>46199.07</v>
      </c>
      <c r="K175" s="7">
        <f>SUM(K168:K174)</f>
        <v>4699.07</v>
      </c>
      <c r="L175" s="16"/>
    </row>
    <row r="176" spans="1:13" x14ac:dyDescent="0.25">
      <c r="A176" s="1"/>
      <c r="B176" s="1"/>
      <c r="C176" s="1"/>
      <c r="D176" s="2"/>
      <c r="E176" s="2"/>
      <c r="F176" s="2"/>
      <c r="G176" s="18"/>
      <c r="H176" s="6"/>
      <c r="I176" s="9"/>
      <c r="J176" s="9"/>
      <c r="K176" s="6"/>
      <c r="L176" s="16">
        <f t="shared" ref="L176:L182" si="20">H176-M176</f>
        <v>0</v>
      </c>
    </row>
    <row r="177" spans="1:13" ht="18.75" x14ac:dyDescent="0.3">
      <c r="A177" s="27" t="s">
        <v>276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9"/>
      <c r="L177" s="16">
        <f t="shared" si="20"/>
        <v>0</v>
      </c>
    </row>
    <row r="178" spans="1:13" x14ac:dyDescent="0.25">
      <c r="A178" s="1">
        <v>144</v>
      </c>
      <c r="B178" s="1" t="s">
        <v>834</v>
      </c>
      <c r="C178" s="1" t="s">
        <v>835</v>
      </c>
      <c r="D178" s="2" t="s">
        <v>277</v>
      </c>
      <c r="E178" s="2" t="s">
        <v>115</v>
      </c>
      <c r="F178" s="2" t="s">
        <v>29</v>
      </c>
      <c r="G178" s="18" t="s">
        <v>450</v>
      </c>
      <c r="H178" s="14">
        <f>J178-K178</f>
        <v>8000</v>
      </c>
      <c r="I178" s="9">
        <v>15</v>
      </c>
      <c r="J178" s="9">
        <v>9126.32</v>
      </c>
      <c r="K178" s="6">
        <v>1126.32</v>
      </c>
      <c r="L178" s="16">
        <f t="shared" si="20"/>
        <v>0</v>
      </c>
      <c r="M178">
        <v>8000</v>
      </c>
    </row>
    <row r="179" spans="1:13" x14ac:dyDescent="0.25">
      <c r="A179" s="1">
        <v>145</v>
      </c>
      <c r="B179" s="1" t="s">
        <v>836</v>
      </c>
      <c r="C179" s="1" t="s">
        <v>837</v>
      </c>
      <c r="D179" s="2" t="s">
        <v>278</v>
      </c>
      <c r="E179" s="2" t="s">
        <v>62</v>
      </c>
      <c r="F179" s="2" t="s">
        <v>22</v>
      </c>
      <c r="G179" s="18" t="s">
        <v>450</v>
      </c>
      <c r="H179" s="14">
        <f>J179-K179</f>
        <v>4500</v>
      </c>
      <c r="I179" s="9">
        <v>15</v>
      </c>
      <c r="J179" s="9">
        <v>4873.79</v>
      </c>
      <c r="K179" s="6">
        <v>373.79</v>
      </c>
      <c r="L179" s="16">
        <f t="shared" si="20"/>
        <v>0</v>
      </c>
      <c r="M179">
        <v>4500</v>
      </c>
    </row>
    <row r="180" spans="1:13" x14ac:dyDescent="0.25">
      <c r="A180" s="1">
        <v>146</v>
      </c>
      <c r="B180" s="1" t="s">
        <v>838</v>
      </c>
      <c r="C180" s="1" t="s">
        <v>839</v>
      </c>
      <c r="D180" s="2" t="s">
        <v>279</v>
      </c>
      <c r="E180" s="2" t="s">
        <v>10</v>
      </c>
      <c r="F180" s="2" t="s">
        <v>13</v>
      </c>
      <c r="G180" s="18" t="s">
        <v>450</v>
      </c>
      <c r="H180" s="14">
        <f>J180-K180</f>
        <v>4200</v>
      </c>
      <c r="I180" s="9">
        <v>15</v>
      </c>
      <c r="J180" s="9">
        <v>4537.16</v>
      </c>
      <c r="K180" s="6">
        <v>337.16</v>
      </c>
      <c r="L180" s="16">
        <f t="shared" si="20"/>
        <v>0</v>
      </c>
      <c r="M180">
        <v>4200</v>
      </c>
    </row>
    <row r="181" spans="1:13" x14ac:dyDescent="0.25">
      <c r="A181" s="1">
        <v>147</v>
      </c>
      <c r="B181" s="1" t="s">
        <v>840</v>
      </c>
      <c r="C181" s="1" t="s">
        <v>841</v>
      </c>
      <c r="D181" s="2" t="s">
        <v>280</v>
      </c>
      <c r="E181" s="2" t="s">
        <v>109</v>
      </c>
      <c r="F181" s="2" t="s">
        <v>281</v>
      </c>
      <c r="G181" s="18" t="s">
        <v>450</v>
      </c>
      <c r="H181" s="14">
        <f>J181-K181</f>
        <v>5000</v>
      </c>
      <c r="I181" s="9">
        <v>15</v>
      </c>
      <c r="J181" s="9">
        <v>5434.83</v>
      </c>
      <c r="K181" s="6">
        <v>434.83</v>
      </c>
      <c r="L181" s="16">
        <f t="shared" si="20"/>
        <v>0</v>
      </c>
      <c r="M181">
        <v>5000</v>
      </c>
    </row>
    <row r="182" spans="1:13" x14ac:dyDescent="0.25">
      <c r="A182" s="1">
        <v>148</v>
      </c>
      <c r="B182" s="1" t="s">
        <v>842</v>
      </c>
      <c r="C182" s="1" t="s">
        <v>843</v>
      </c>
      <c r="D182" s="2" t="s">
        <v>282</v>
      </c>
      <c r="E182" s="2" t="s">
        <v>50</v>
      </c>
      <c r="F182" s="2" t="s">
        <v>51</v>
      </c>
      <c r="G182" s="18" t="s">
        <v>450</v>
      </c>
      <c r="H182" s="14">
        <f>J182-K182</f>
        <v>4500</v>
      </c>
      <c r="I182" s="9">
        <v>15</v>
      </c>
      <c r="J182" s="9">
        <v>4873.79</v>
      </c>
      <c r="K182" s="6">
        <v>373.79</v>
      </c>
      <c r="L182" s="16">
        <f t="shared" si="20"/>
        <v>0</v>
      </c>
      <c r="M182">
        <v>4500</v>
      </c>
    </row>
    <row r="183" spans="1:13" x14ac:dyDescent="0.25">
      <c r="A183" s="1"/>
      <c r="B183" s="1"/>
      <c r="C183" s="1"/>
      <c r="D183" s="2"/>
      <c r="E183" s="2"/>
      <c r="F183" s="2"/>
      <c r="G183" s="18"/>
      <c r="H183" s="7">
        <f>SUM(H178:H182)</f>
        <v>26200</v>
      </c>
      <c r="I183" s="7"/>
      <c r="J183" s="7">
        <f>SUM(J178:J182)</f>
        <v>28845.89</v>
      </c>
      <c r="K183" s="7">
        <f>SUM(K178:K182)</f>
        <v>2645.89</v>
      </c>
      <c r="L183" s="16"/>
    </row>
    <row r="184" spans="1:13" x14ac:dyDescent="0.25">
      <c r="A184" s="1"/>
      <c r="B184" s="1"/>
      <c r="C184" s="1"/>
      <c r="D184" s="2"/>
      <c r="E184" s="2"/>
      <c r="F184" s="2"/>
      <c r="G184" s="18"/>
      <c r="H184" s="6"/>
      <c r="I184" s="9"/>
      <c r="J184" s="9"/>
      <c r="K184" s="6"/>
      <c r="L184" s="16">
        <f>H184-M184</f>
        <v>0</v>
      </c>
    </row>
    <row r="185" spans="1:13" ht="18.75" x14ac:dyDescent="0.3">
      <c r="A185" s="27" t="s">
        <v>283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9"/>
      <c r="L185" s="16">
        <f>H185-M185</f>
        <v>0</v>
      </c>
    </row>
    <row r="186" spans="1:13" x14ac:dyDescent="0.25">
      <c r="A186" s="1">
        <v>149</v>
      </c>
      <c r="B186" s="1" t="s">
        <v>844</v>
      </c>
      <c r="C186" s="1" t="s">
        <v>845</v>
      </c>
      <c r="D186" s="2" t="s">
        <v>284</v>
      </c>
      <c r="E186" s="2" t="s">
        <v>51</v>
      </c>
      <c r="F186" s="2" t="s">
        <v>167</v>
      </c>
      <c r="G186" s="18" t="s">
        <v>510</v>
      </c>
      <c r="H186" s="14">
        <f>J186-K186</f>
        <v>8000</v>
      </c>
      <c r="I186" s="9">
        <v>15</v>
      </c>
      <c r="J186" s="9">
        <v>9126.32</v>
      </c>
      <c r="K186" s="6">
        <v>1126.32</v>
      </c>
      <c r="L186" s="16">
        <f>H186-M186</f>
        <v>0</v>
      </c>
      <c r="M186">
        <v>8000</v>
      </c>
    </row>
    <row r="187" spans="1:13" x14ac:dyDescent="0.25">
      <c r="A187" s="1">
        <v>150</v>
      </c>
      <c r="B187" s="1" t="s">
        <v>846</v>
      </c>
      <c r="C187" s="1" t="s">
        <v>847</v>
      </c>
      <c r="D187" s="2" t="s">
        <v>285</v>
      </c>
      <c r="E187" s="2" t="s">
        <v>40</v>
      </c>
      <c r="F187" s="2" t="s">
        <v>40</v>
      </c>
      <c r="G187" s="18" t="s">
        <v>450</v>
      </c>
      <c r="H187" s="14">
        <f>J187-K187</f>
        <v>3500</v>
      </c>
      <c r="I187" s="9">
        <v>15</v>
      </c>
      <c r="J187" s="9">
        <v>3751.71</v>
      </c>
      <c r="K187" s="6">
        <v>251.71</v>
      </c>
      <c r="L187" s="16">
        <f>H187-M187</f>
        <v>0</v>
      </c>
      <c r="M187">
        <v>3500</v>
      </c>
    </row>
    <row r="188" spans="1:13" x14ac:dyDescent="0.25">
      <c r="A188" s="1"/>
      <c r="B188" s="1"/>
      <c r="C188" s="1"/>
      <c r="D188" s="2"/>
      <c r="E188" s="2"/>
      <c r="F188" s="2"/>
      <c r="G188" s="18"/>
      <c r="H188" s="7">
        <f>SUM(H186:H187)</f>
        <v>11500</v>
      </c>
      <c r="I188" s="7"/>
      <c r="J188" s="7">
        <f>SUM(J186:J187)</f>
        <v>12878.029999999999</v>
      </c>
      <c r="K188" s="7">
        <f>SUM(K186:K187)</f>
        <v>1378.03</v>
      </c>
      <c r="L188" s="16"/>
    </row>
    <row r="189" spans="1:13" x14ac:dyDescent="0.25">
      <c r="A189" s="1"/>
      <c r="B189" s="1"/>
      <c r="C189" s="1"/>
      <c r="D189" s="2"/>
      <c r="E189" s="2"/>
      <c r="F189" s="2"/>
      <c r="G189" s="18"/>
      <c r="H189" s="6"/>
      <c r="I189" s="9"/>
      <c r="J189" s="9"/>
      <c r="K189" s="6"/>
      <c r="L189" s="16">
        <f t="shared" ref="L189:L220" si="21">H189-M189</f>
        <v>0</v>
      </c>
    </row>
    <row r="190" spans="1:13" ht="18.75" x14ac:dyDescent="0.3">
      <c r="A190" s="27" t="s">
        <v>286</v>
      </c>
      <c r="B190" s="28"/>
      <c r="C190" s="28"/>
      <c r="D190" s="28"/>
      <c r="E190" s="28"/>
      <c r="F190" s="28"/>
      <c r="G190" s="28"/>
      <c r="H190" s="28"/>
      <c r="I190" s="28"/>
      <c r="J190" s="28"/>
      <c r="K190" s="29"/>
      <c r="L190" s="16">
        <f t="shared" si="21"/>
        <v>0</v>
      </c>
    </row>
    <row r="191" spans="1:13" x14ac:dyDescent="0.25">
      <c r="A191" s="1">
        <v>151</v>
      </c>
      <c r="B191" s="1" t="s">
        <v>848</v>
      </c>
      <c r="C191" s="1" t="s">
        <v>849</v>
      </c>
      <c r="D191" s="2" t="s">
        <v>287</v>
      </c>
      <c r="E191" s="2" t="s">
        <v>13</v>
      </c>
      <c r="F191" s="2" t="s">
        <v>288</v>
      </c>
      <c r="G191" s="18" t="s">
        <v>511</v>
      </c>
      <c r="H191" s="14">
        <f t="shared" ref="H191:H222" si="22">J191-K191</f>
        <v>12250</v>
      </c>
      <c r="I191" s="9">
        <v>15</v>
      </c>
      <c r="J191" s="9">
        <v>14530.69</v>
      </c>
      <c r="K191" s="6">
        <v>2280.69</v>
      </c>
      <c r="L191" s="16">
        <f t="shared" si="21"/>
        <v>0</v>
      </c>
      <c r="M191">
        <v>12250</v>
      </c>
    </row>
    <row r="192" spans="1:13" x14ac:dyDescent="0.25">
      <c r="A192" s="1">
        <v>152</v>
      </c>
      <c r="B192" s="1" t="s">
        <v>850</v>
      </c>
      <c r="C192" s="1" t="s">
        <v>851</v>
      </c>
      <c r="D192" s="2" t="s">
        <v>289</v>
      </c>
      <c r="E192" s="2" t="s">
        <v>290</v>
      </c>
      <c r="F192" s="2" t="s">
        <v>253</v>
      </c>
      <c r="G192" s="18" t="s">
        <v>453</v>
      </c>
      <c r="H192" s="14">
        <f t="shared" si="22"/>
        <v>7000</v>
      </c>
      <c r="I192" s="9">
        <v>15</v>
      </c>
      <c r="J192" s="9">
        <v>7854.7</v>
      </c>
      <c r="K192" s="6">
        <v>854.7</v>
      </c>
      <c r="L192" s="16">
        <f t="shared" si="21"/>
        <v>0</v>
      </c>
      <c r="M192">
        <v>7000</v>
      </c>
    </row>
    <row r="193" spans="1:13" x14ac:dyDescent="0.25">
      <c r="A193" s="1">
        <v>153</v>
      </c>
      <c r="B193" s="1" t="s">
        <v>852</v>
      </c>
      <c r="C193" s="1" t="s">
        <v>1093</v>
      </c>
      <c r="D193" s="2" t="s">
        <v>291</v>
      </c>
      <c r="E193" s="2" t="s">
        <v>292</v>
      </c>
      <c r="F193" s="2" t="s">
        <v>13</v>
      </c>
      <c r="G193" s="18" t="s">
        <v>513</v>
      </c>
      <c r="H193" s="14">
        <f t="shared" si="22"/>
        <v>6500</v>
      </c>
      <c r="I193" s="9">
        <v>15</v>
      </c>
      <c r="J193" s="9">
        <v>7236.66</v>
      </c>
      <c r="K193" s="6">
        <v>736.66</v>
      </c>
      <c r="L193" s="16">
        <f t="shared" si="21"/>
        <v>0</v>
      </c>
      <c r="M193">
        <v>6500</v>
      </c>
    </row>
    <row r="194" spans="1:13" x14ac:dyDescent="0.25">
      <c r="A194" s="1">
        <v>154</v>
      </c>
      <c r="B194" s="1" t="s">
        <v>853</v>
      </c>
      <c r="C194" s="1" t="s">
        <v>854</v>
      </c>
      <c r="D194" s="2" t="s">
        <v>293</v>
      </c>
      <c r="E194" s="2" t="s">
        <v>68</v>
      </c>
      <c r="F194" s="2" t="s">
        <v>10</v>
      </c>
      <c r="G194" s="18" t="s">
        <v>512</v>
      </c>
      <c r="H194" s="14">
        <f t="shared" si="22"/>
        <v>4500</v>
      </c>
      <c r="I194" s="9">
        <v>15</v>
      </c>
      <c r="J194" s="9">
        <v>4873.79</v>
      </c>
      <c r="K194" s="6">
        <v>373.79</v>
      </c>
      <c r="L194" s="16">
        <f t="shared" si="21"/>
        <v>0</v>
      </c>
      <c r="M194">
        <v>4500</v>
      </c>
    </row>
    <row r="195" spans="1:13" x14ac:dyDescent="0.25">
      <c r="A195" s="1">
        <v>158</v>
      </c>
      <c r="B195" s="1" t="s">
        <v>855</v>
      </c>
      <c r="C195" s="1" t="s">
        <v>856</v>
      </c>
      <c r="D195" s="2" t="s">
        <v>155</v>
      </c>
      <c r="E195" s="2" t="s">
        <v>295</v>
      </c>
      <c r="F195" s="2" t="s">
        <v>296</v>
      </c>
      <c r="G195" s="18" t="s">
        <v>519</v>
      </c>
      <c r="H195" s="14">
        <f t="shared" si="22"/>
        <v>5000</v>
      </c>
      <c r="I195" s="9">
        <v>15</v>
      </c>
      <c r="J195" s="9">
        <v>5434.83</v>
      </c>
      <c r="K195" s="6">
        <v>434.83</v>
      </c>
      <c r="L195" s="16">
        <f t="shared" si="21"/>
        <v>0</v>
      </c>
      <c r="M195">
        <v>5000</v>
      </c>
    </row>
    <row r="196" spans="1:13" x14ac:dyDescent="0.25">
      <c r="A196" s="1">
        <v>159</v>
      </c>
      <c r="B196" s="1" t="s">
        <v>857</v>
      </c>
      <c r="C196" s="1" t="s">
        <v>858</v>
      </c>
      <c r="D196" s="2" t="s">
        <v>297</v>
      </c>
      <c r="E196" s="2" t="s">
        <v>206</v>
      </c>
      <c r="F196" s="2" t="s">
        <v>46</v>
      </c>
      <c r="G196" s="18" t="s">
        <v>519</v>
      </c>
      <c r="H196" s="14">
        <f t="shared" si="22"/>
        <v>4500</v>
      </c>
      <c r="I196" s="9">
        <v>15</v>
      </c>
      <c r="J196" s="9">
        <v>4873.79</v>
      </c>
      <c r="K196" s="6">
        <v>373.79</v>
      </c>
      <c r="L196" s="16">
        <f t="shared" si="21"/>
        <v>0</v>
      </c>
      <c r="M196">
        <v>4500</v>
      </c>
    </row>
    <row r="197" spans="1:13" x14ac:dyDescent="0.25">
      <c r="A197" s="1">
        <v>160</v>
      </c>
      <c r="B197" s="1" t="s">
        <v>859</v>
      </c>
      <c r="C197" s="1" t="s">
        <v>860</v>
      </c>
      <c r="D197" s="2" t="s">
        <v>298</v>
      </c>
      <c r="E197" s="2" t="s">
        <v>75</v>
      </c>
      <c r="F197" s="2" t="s">
        <v>30</v>
      </c>
      <c r="G197" s="18" t="s">
        <v>519</v>
      </c>
      <c r="H197" s="14">
        <f t="shared" si="22"/>
        <v>5000</v>
      </c>
      <c r="I197" s="9">
        <v>15</v>
      </c>
      <c r="J197" s="9">
        <v>5434.83</v>
      </c>
      <c r="K197" s="6">
        <v>434.83</v>
      </c>
      <c r="L197" s="16">
        <f t="shared" si="21"/>
        <v>0</v>
      </c>
      <c r="M197">
        <v>5000</v>
      </c>
    </row>
    <row r="198" spans="1:13" x14ac:dyDescent="0.25">
      <c r="A198" s="1">
        <v>162</v>
      </c>
      <c r="B198" s="1" t="s">
        <v>861</v>
      </c>
      <c r="C198" s="1" t="s">
        <v>862</v>
      </c>
      <c r="D198" s="2" t="s">
        <v>301</v>
      </c>
      <c r="E198" s="2" t="s">
        <v>58</v>
      </c>
      <c r="F198" s="2" t="s">
        <v>206</v>
      </c>
      <c r="G198" s="18" t="s">
        <v>519</v>
      </c>
      <c r="H198" s="14">
        <f t="shared" si="22"/>
        <v>5000</v>
      </c>
      <c r="I198" s="9">
        <v>15</v>
      </c>
      <c r="J198" s="9">
        <v>5434.83</v>
      </c>
      <c r="K198" s="6">
        <v>434.83</v>
      </c>
      <c r="L198" s="16">
        <f t="shared" si="21"/>
        <v>0</v>
      </c>
      <c r="M198">
        <v>5000</v>
      </c>
    </row>
    <row r="199" spans="1:13" x14ac:dyDescent="0.25">
      <c r="A199" s="1">
        <v>163</v>
      </c>
      <c r="B199" s="1" t="s">
        <v>863</v>
      </c>
      <c r="C199" s="1" t="s">
        <v>864</v>
      </c>
      <c r="D199" s="2" t="s">
        <v>302</v>
      </c>
      <c r="E199" s="2" t="s">
        <v>40</v>
      </c>
      <c r="F199" s="2" t="s">
        <v>68</v>
      </c>
      <c r="G199" s="18" t="s">
        <v>517</v>
      </c>
      <c r="H199" s="14">
        <f t="shared" si="22"/>
        <v>5000</v>
      </c>
      <c r="I199" s="9">
        <v>15</v>
      </c>
      <c r="J199" s="9">
        <v>5434.83</v>
      </c>
      <c r="K199" s="6">
        <v>434.83</v>
      </c>
      <c r="L199" s="16">
        <f t="shared" si="21"/>
        <v>0</v>
      </c>
      <c r="M199">
        <v>5000</v>
      </c>
    </row>
    <row r="200" spans="1:13" x14ac:dyDescent="0.25">
      <c r="A200" s="1">
        <v>164</v>
      </c>
      <c r="B200" s="1" t="s">
        <v>865</v>
      </c>
      <c r="C200" s="1" t="s">
        <v>866</v>
      </c>
      <c r="D200" s="2" t="s">
        <v>303</v>
      </c>
      <c r="E200" s="2" t="s">
        <v>15</v>
      </c>
      <c r="F200" s="2" t="s">
        <v>17</v>
      </c>
      <c r="G200" s="18" t="s">
        <v>516</v>
      </c>
      <c r="H200" s="14">
        <f t="shared" si="22"/>
        <v>5000</v>
      </c>
      <c r="I200" s="9">
        <v>15</v>
      </c>
      <c r="J200" s="9">
        <v>5434.83</v>
      </c>
      <c r="K200" s="6">
        <v>434.83</v>
      </c>
      <c r="L200" s="16">
        <f t="shared" si="21"/>
        <v>0</v>
      </c>
      <c r="M200">
        <v>5000</v>
      </c>
    </row>
    <row r="201" spans="1:13" x14ac:dyDescent="0.25">
      <c r="A201" s="1">
        <v>165</v>
      </c>
      <c r="B201" s="1" t="s">
        <v>867</v>
      </c>
      <c r="C201" s="1" t="s">
        <v>868</v>
      </c>
      <c r="D201" s="2" t="s">
        <v>304</v>
      </c>
      <c r="E201" s="2" t="s">
        <v>61</v>
      </c>
      <c r="F201" s="2" t="s">
        <v>305</v>
      </c>
      <c r="G201" s="18" t="s">
        <v>519</v>
      </c>
      <c r="H201" s="14">
        <f t="shared" si="22"/>
        <v>4500</v>
      </c>
      <c r="I201" s="9">
        <v>15</v>
      </c>
      <c r="J201" s="9">
        <v>4873.79</v>
      </c>
      <c r="K201" s="6">
        <v>373.79</v>
      </c>
      <c r="L201" s="16">
        <f t="shared" si="21"/>
        <v>0</v>
      </c>
      <c r="M201">
        <v>4500</v>
      </c>
    </row>
    <row r="202" spans="1:13" x14ac:dyDescent="0.25">
      <c r="A202" s="1">
        <v>166</v>
      </c>
      <c r="B202" s="1" t="s">
        <v>869</v>
      </c>
      <c r="C202" s="1" t="s">
        <v>870</v>
      </c>
      <c r="D202" s="2" t="s">
        <v>306</v>
      </c>
      <c r="E202" s="2" t="s">
        <v>30</v>
      </c>
      <c r="F202" s="2" t="s">
        <v>9</v>
      </c>
      <c r="G202" s="18" t="s">
        <v>519</v>
      </c>
      <c r="H202" s="14">
        <f t="shared" si="22"/>
        <v>5000</v>
      </c>
      <c r="I202" s="9">
        <v>15</v>
      </c>
      <c r="J202" s="9">
        <v>5434.83</v>
      </c>
      <c r="K202" s="6">
        <v>434.83</v>
      </c>
      <c r="L202" s="16">
        <f t="shared" si="21"/>
        <v>0</v>
      </c>
      <c r="M202">
        <v>5000</v>
      </c>
    </row>
    <row r="203" spans="1:13" x14ac:dyDescent="0.25">
      <c r="A203" s="1">
        <v>168</v>
      </c>
      <c r="B203" s="1" t="s">
        <v>871</v>
      </c>
      <c r="C203" s="1" t="s">
        <v>872</v>
      </c>
      <c r="D203" s="2" t="s">
        <v>307</v>
      </c>
      <c r="E203" s="2" t="s">
        <v>308</v>
      </c>
      <c r="F203" s="2" t="s">
        <v>19</v>
      </c>
      <c r="G203" s="18" t="s">
        <v>450</v>
      </c>
      <c r="H203" s="14">
        <f t="shared" si="22"/>
        <v>5000</v>
      </c>
      <c r="I203" s="9">
        <v>15</v>
      </c>
      <c r="J203" s="9">
        <v>5434.83</v>
      </c>
      <c r="K203" s="6">
        <v>434.83</v>
      </c>
      <c r="L203" s="16">
        <f t="shared" si="21"/>
        <v>0</v>
      </c>
      <c r="M203">
        <v>5000</v>
      </c>
    </row>
    <row r="204" spans="1:13" x14ac:dyDescent="0.25">
      <c r="A204" s="1">
        <v>170</v>
      </c>
      <c r="B204" s="1" t="s">
        <v>873</v>
      </c>
      <c r="C204" s="1" t="s">
        <v>874</v>
      </c>
      <c r="D204" s="2" t="s">
        <v>310</v>
      </c>
      <c r="E204" s="2" t="s">
        <v>64</v>
      </c>
      <c r="F204" s="2" t="s">
        <v>311</v>
      </c>
      <c r="G204" s="18" t="s">
        <v>519</v>
      </c>
      <c r="H204" s="14">
        <f t="shared" si="22"/>
        <v>5000</v>
      </c>
      <c r="I204" s="9">
        <v>15</v>
      </c>
      <c r="J204" s="9">
        <v>5434.83</v>
      </c>
      <c r="K204" s="6">
        <v>434.83</v>
      </c>
      <c r="L204" s="16">
        <f t="shared" si="21"/>
        <v>0</v>
      </c>
      <c r="M204">
        <v>5000</v>
      </c>
    </row>
    <row r="205" spans="1:13" x14ac:dyDescent="0.25">
      <c r="A205" s="1">
        <v>171</v>
      </c>
      <c r="B205" s="1" t="s">
        <v>875</v>
      </c>
      <c r="C205" s="1" t="s">
        <v>876</v>
      </c>
      <c r="D205" s="2" t="s">
        <v>312</v>
      </c>
      <c r="E205" s="2" t="s">
        <v>231</v>
      </c>
      <c r="F205" s="2" t="s">
        <v>313</v>
      </c>
      <c r="G205" s="18" t="s">
        <v>516</v>
      </c>
      <c r="H205" s="14">
        <f t="shared" si="22"/>
        <v>5000</v>
      </c>
      <c r="I205" s="9">
        <v>15</v>
      </c>
      <c r="J205" s="9">
        <v>5434.83</v>
      </c>
      <c r="K205" s="6">
        <v>434.83</v>
      </c>
      <c r="L205" s="16">
        <f t="shared" si="21"/>
        <v>0</v>
      </c>
      <c r="M205">
        <v>5000</v>
      </c>
    </row>
    <row r="206" spans="1:13" x14ac:dyDescent="0.25">
      <c r="A206" s="1">
        <v>172</v>
      </c>
      <c r="B206" s="1" t="s">
        <v>877</v>
      </c>
      <c r="C206" s="1" t="s">
        <v>878</v>
      </c>
      <c r="D206" s="2" t="s">
        <v>314</v>
      </c>
      <c r="E206" s="2" t="s">
        <v>315</v>
      </c>
      <c r="F206" s="2" t="s">
        <v>178</v>
      </c>
      <c r="G206" s="18" t="s">
        <v>519</v>
      </c>
      <c r="H206" s="14">
        <f t="shared" si="22"/>
        <v>3900</v>
      </c>
      <c r="I206" s="9">
        <v>15</v>
      </c>
      <c r="J206" s="9">
        <v>4200.54</v>
      </c>
      <c r="K206" s="6">
        <v>300.54000000000002</v>
      </c>
      <c r="L206" s="16">
        <f t="shared" si="21"/>
        <v>0</v>
      </c>
      <c r="M206">
        <v>3900</v>
      </c>
    </row>
    <row r="207" spans="1:13" x14ac:dyDescent="0.25">
      <c r="A207" s="1">
        <v>173</v>
      </c>
      <c r="B207" s="1" t="s">
        <v>879</v>
      </c>
      <c r="C207" s="1" t="s">
        <v>880</v>
      </c>
      <c r="D207" s="2" t="s">
        <v>316</v>
      </c>
      <c r="E207" s="2" t="s">
        <v>17</v>
      </c>
      <c r="F207" s="2" t="s">
        <v>188</v>
      </c>
      <c r="G207" s="18" t="s">
        <v>519</v>
      </c>
      <c r="H207" s="14">
        <f t="shared" si="22"/>
        <v>5000</v>
      </c>
      <c r="I207" s="9">
        <v>15</v>
      </c>
      <c r="J207" s="9">
        <v>5434.83</v>
      </c>
      <c r="K207" s="6">
        <v>434.83</v>
      </c>
      <c r="L207" s="16">
        <f t="shared" si="21"/>
        <v>0</v>
      </c>
      <c r="M207">
        <v>5000</v>
      </c>
    </row>
    <row r="208" spans="1:13" x14ac:dyDescent="0.25">
      <c r="A208" s="1">
        <v>174</v>
      </c>
      <c r="B208" s="1" t="s">
        <v>881</v>
      </c>
      <c r="C208" s="1" t="s">
        <v>882</v>
      </c>
      <c r="D208" s="2" t="s">
        <v>317</v>
      </c>
      <c r="E208" s="2" t="s">
        <v>15</v>
      </c>
      <c r="F208" s="2" t="s">
        <v>318</v>
      </c>
      <c r="G208" s="18" t="s">
        <v>519</v>
      </c>
      <c r="H208" s="14">
        <f t="shared" si="22"/>
        <v>4500</v>
      </c>
      <c r="I208" s="9">
        <v>15</v>
      </c>
      <c r="J208" s="9">
        <v>4873.79</v>
      </c>
      <c r="K208" s="6">
        <v>373.79</v>
      </c>
      <c r="L208" s="16">
        <f t="shared" si="21"/>
        <v>0</v>
      </c>
      <c r="M208">
        <v>4500</v>
      </c>
    </row>
    <row r="209" spans="1:16" x14ac:dyDescent="0.25">
      <c r="A209" s="24">
        <v>175</v>
      </c>
      <c r="B209" s="24" t="s">
        <v>883</v>
      </c>
      <c r="C209" s="24" t="s">
        <v>884</v>
      </c>
      <c r="D209" s="2" t="s">
        <v>319</v>
      </c>
      <c r="E209" s="2" t="s">
        <v>247</v>
      </c>
      <c r="F209" s="2" t="s">
        <v>75</v>
      </c>
      <c r="G209" s="18" t="s">
        <v>519</v>
      </c>
      <c r="H209" s="14">
        <f t="shared" si="22"/>
        <v>4200</v>
      </c>
      <c r="I209" s="9">
        <v>15</v>
      </c>
      <c r="J209" s="9">
        <v>4537.16</v>
      </c>
      <c r="K209" s="6">
        <v>337.16</v>
      </c>
      <c r="L209" s="16">
        <f t="shared" si="21"/>
        <v>0</v>
      </c>
      <c r="M209">
        <v>4200</v>
      </c>
    </row>
    <row r="210" spans="1:16" x14ac:dyDescent="0.25">
      <c r="A210" s="1">
        <v>176</v>
      </c>
      <c r="B210" s="1" t="s">
        <v>885</v>
      </c>
      <c r="C210" s="1" t="s">
        <v>886</v>
      </c>
      <c r="D210" s="2" t="s">
        <v>320</v>
      </c>
      <c r="E210" s="2" t="s">
        <v>210</v>
      </c>
      <c r="F210" s="2" t="s">
        <v>119</v>
      </c>
      <c r="G210" s="18" t="s">
        <v>517</v>
      </c>
      <c r="H210" s="14">
        <f t="shared" si="22"/>
        <v>5000</v>
      </c>
      <c r="I210" s="9">
        <v>15</v>
      </c>
      <c r="J210" s="9">
        <v>5434.83</v>
      </c>
      <c r="K210" s="6">
        <v>434.83</v>
      </c>
      <c r="L210" s="16">
        <f t="shared" si="21"/>
        <v>0</v>
      </c>
      <c r="M210">
        <v>5000</v>
      </c>
    </row>
    <row r="211" spans="1:16" x14ac:dyDescent="0.25">
      <c r="A211" s="1">
        <v>177</v>
      </c>
      <c r="B211" s="1" t="s">
        <v>887</v>
      </c>
      <c r="C211" s="1" t="s">
        <v>888</v>
      </c>
      <c r="D211" s="2" t="s">
        <v>321</v>
      </c>
      <c r="E211" s="2" t="s">
        <v>19</v>
      </c>
      <c r="F211" s="2" t="s">
        <v>160</v>
      </c>
      <c r="G211" s="18" t="s">
        <v>519</v>
      </c>
      <c r="H211" s="14">
        <f t="shared" si="22"/>
        <v>5000</v>
      </c>
      <c r="I211" s="9">
        <v>15</v>
      </c>
      <c r="J211" s="9">
        <v>5434.83</v>
      </c>
      <c r="K211" s="6">
        <v>434.83</v>
      </c>
      <c r="L211" s="16">
        <f t="shared" si="21"/>
        <v>0</v>
      </c>
      <c r="M211">
        <v>5000</v>
      </c>
    </row>
    <row r="212" spans="1:16" x14ac:dyDescent="0.25">
      <c r="A212" s="1">
        <v>182</v>
      </c>
      <c r="B212" s="1" t="s">
        <v>889</v>
      </c>
      <c r="C212" s="1" t="s">
        <v>890</v>
      </c>
      <c r="D212" s="2" t="s">
        <v>324</v>
      </c>
      <c r="E212" s="2" t="s">
        <v>160</v>
      </c>
      <c r="F212" s="2" t="s">
        <v>325</v>
      </c>
      <c r="G212" s="18" t="s">
        <v>519</v>
      </c>
      <c r="H212" s="14">
        <f t="shared" si="22"/>
        <v>5000</v>
      </c>
      <c r="I212" s="9">
        <v>15</v>
      </c>
      <c r="J212" s="9">
        <v>5434.83</v>
      </c>
      <c r="K212" s="6">
        <v>434.83</v>
      </c>
      <c r="L212" s="16">
        <f t="shared" si="21"/>
        <v>0</v>
      </c>
      <c r="M212">
        <v>5000</v>
      </c>
    </row>
    <row r="213" spans="1:16" x14ac:dyDescent="0.25">
      <c r="A213" s="1">
        <v>183</v>
      </c>
      <c r="B213" s="1" t="s">
        <v>891</v>
      </c>
      <c r="C213" s="1" t="s">
        <v>892</v>
      </c>
      <c r="D213" s="2" t="s">
        <v>245</v>
      </c>
      <c r="E213" s="2" t="s">
        <v>68</v>
      </c>
      <c r="F213" s="2" t="s">
        <v>43</v>
      </c>
      <c r="G213" s="18" t="s">
        <v>516</v>
      </c>
      <c r="H213" s="14">
        <f t="shared" si="22"/>
        <v>5000</v>
      </c>
      <c r="I213" s="9">
        <v>15</v>
      </c>
      <c r="J213" s="9">
        <v>5434.83</v>
      </c>
      <c r="K213" s="6">
        <v>434.83</v>
      </c>
      <c r="L213" s="16">
        <f t="shared" si="21"/>
        <v>0</v>
      </c>
      <c r="M213">
        <v>5000</v>
      </c>
    </row>
    <row r="214" spans="1:16" x14ac:dyDescent="0.25">
      <c r="A214" s="1">
        <v>184</v>
      </c>
      <c r="B214" s="1" t="s">
        <v>893</v>
      </c>
      <c r="C214" s="1" t="s">
        <v>894</v>
      </c>
      <c r="D214" s="2" t="s">
        <v>326</v>
      </c>
      <c r="E214" s="2" t="s">
        <v>40</v>
      </c>
      <c r="F214" s="2" t="s">
        <v>73</v>
      </c>
      <c r="G214" s="18" t="s">
        <v>450</v>
      </c>
      <c r="H214" s="14">
        <f t="shared" si="22"/>
        <v>3033.34</v>
      </c>
      <c r="I214" s="9">
        <v>15</v>
      </c>
      <c r="J214" s="9">
        <v>3228.07</v>
      </c>
      <c r="K214" s="6">
        <v>194.73</v>
      </c>
      <c r="L214" s="16">
        <f t="shared" si="21"/>
        <v>0</v>
      </c>
      <c r="M214">
        <v>3033.34</v>
      </c>
    </row>
    <row r="215" spans="1:16" x14ac:dyDescent="0.25">
      <c r="A215" s="1">
        <v>185</v>
      </c>
      <c r="B215" s="1" t="s">
        <v>895</v>
      </c>
      <c r="C215" s="1" t="s">
        <v>896</v>
      </c>
      <c r="D215" s="2" t="s">
        <v>327</v>
      </c>
      <c r="E215" s="2" t="s">
        <v>43</v>
      </c>
      <c r="F215" s="2" t="s">
        <v>13</v>
      </c>
      <c r="G215" s="18" t="s">
        <v>518</v>
      </c>
      <c r="H215" s="14">
        <f t="shared" si="22"/>
        <v>9000</v>
      </c>
      <c r="I215" s="9">
        <v>15</v>
      </c>
      <c r="J215" s="9">
        <v>10397.94</v>
      </c>
      <c r="K215" s="6">
        <v>1397.94</v>
      </c>
      <c r="L215" s="16">
        <f t="shared" si="21"/>
        <v>0</v>
      </c>
      <c r="M215">
        <v>9000</v>
      </c>
    </row>
    <row r="216" spans="1:16" x14ac:dyDescent="0.25">
      <c r="A216" s="1">
        <v>186</v>
      </c>
      <c r="B216" s="1" t="s">
        <v>897</v>
      </c>
      <c r="C216" s="1" t="s">
        <v>898</v>
      </c>
      <c r="D216" s="2" t="s">
        <v>328</v>
      </c>
      <c r="E216" s="2" t="s">
        <v>14</v>
      </c>
      <c r="F216" s="2" t="s">
        <v>22</v>
      </c>
      <c r="G216" s="18" t="s">
        <v>519</v>
      </c>
      <c r="H216" s="14">
        <f t="shared" si="22"/>
        <v>4500</v>
      </c>
      <c r="I216" s="9">
        <v>15</v>
      </c>
      <c r="J216" s="9">
        <v>4873.79</v>
      </c>
      <c r="K216" s="6">
        <v>373.79</v>
      </c>
      <c r="L216" s="16">
        <f t="shared" si="21"/>
        <v>0</v>
      </c>
      <c r="M216">
        <v>4500</v>
      </c>
    </row>
    <row r="217" spans="1:16" x14ac:dyDescent="0.25">
      <c r="A217" s="1">
        <v>188</v>
      </c>
      <c r="B217" s="1" t="s">
        <v>899</v>
      </c>
      <c r="C217" s="1" t="s">
        <v>900</v>
      </c>
      <c r="D217" s="2" t="s">
        <v>329</v>
      </c>
      <c r="E217" s="2" t="s">
        <v>330</v>
      </c>
      <c r="F217" s="2" t="s">
        <v>42</v>
      </c>
      <c r="G217" s="18" t="s">
        <v>516</v>
      </c>
      <c r="H217" s="14">
        <f t="shared" si="22"/>
        <v>5000</v>
      </c>
      <c r="I217" s="9">
        <v>15</v>
      </c>
      <c r="J217" s="9">
        <v>5434.83</v>
      </c>
      <c r="K217" s="6">
        <v>434.83</v>
      </c>
      <c r="L217" s="16">
        <f t="shared" si="21"/>
        <v>0</v>
      </c>
      <c r="M217">
        <v>5000</v>
      </c>
    </row>
    <row r="218" spans="1:16" x14ac:dyDescent="0.25">
      <c r="A218" s="1">
        <v>189</v>
      </c>
      <c r="B218" s="1" t="s">
        <v>901</v>
      </c>
      <c r="C218" s="1" t="s">
        <v>902</v>
      </c>
      <c r="D218" s="2" t="s">
        <v>331</v>
      </c>
      <c r="E218" s="2" t="s">
        <v>332</v>
      </c>
      <c r="F218" s="2" t="s">
        <v>333</v>
      </c>
      <c r="G218" s="18" t="s">
        <v>514</v>
      </c>
      <c r="H218" s="14">
        <f t="shared" si="22"/>
        <v>6500</v>
      </c>
      <c r="I218" s="9">
        <v>15</v>
      </c>
      <c r="J218" s="9">
        <v>7236.66</v>
      </c>
      <c r="K218" s="6">
        <v>736.66</v>
      </c>
      <c r="L218" s="16">
        <f t="shared" si="21"/>
        <v>0</v>
      </c>
      <c r="M218">
        <v>6500</v>
      </c>
    </row>
    <row r="219" spans="1:16" x14ac:dyDescent="0.25">
      <c r="A219" s="1">
        <v>190</v>
      </c>
      <c r="B219" s="1" t="s">
        <v>903</v>
      </c>
      <c r="C219" s="1" t="s">
        <v>904</v>
      </c>
      <c r="D219" s="2" t="s">
        <v>334</v>
      </c>
      <c r="E219" s="2" t="s">
        <v>100</v>
      </c>
      <c r="F219" s="2" t="s">
        <v>335</v>
      </c>
      <c r="G219" s="18" t="s">
        <v>516</v>
      </c>
      <c r="H219" s="14">
        <f t="shared" si="22"/>
        <v>4333.34</v>
      </c>
      <c r="I219" s="9">
        <v>15</v>
      </c>
      <c r="J219" s="9">
        <v>4686.78</v>
      </c>
      <c r="K219" s="6">
        <v>353.44</v>
      </c>
      <c r="L219" s="16">
        <f t="shared" si="21"/>
        <v>0</v>
      </c>
      <c r="M219">
        <v>4333.34</v>
      </c>
    </row>
    <row r="220" spans="1:16" x14ac:dyDescent="0.25">
      <c r="A220" s="1">
        <v>191</v>
      </c>
      <c r="B220" s="1" t="s">
        <v>905</v>
      </c>
      <c r="C220" s="1" t="s">
        <v>906</v>
      </c>
      <c r="D220" s="2" t="s">
        <v>336</v>
      </c>
      <c r="E220" s="2" t="s">
        <v>68</v>
      </c>
      <c r="F220" s="2" t="s">
        <v>10</v>
      </c>
      <c r="G220" s="18" t="s">
        <v>516</v>
      </c>
      <c r="H220" s="14">
        <f t="shared" si="22"/>
        <v>5000</v>
      </c>
      <c r="I220" s="9">
        <v>15</v>
      </c>
      <c r="J220" s="9">
        <v>5434.83</v>
      </c>
      <c r="K220" s="6">
        <v>434.83</v>
      </c>
      <c r="L220" s="16">
        <f t="shared" si="21"/>
        <v>0</v>
      </c>
      <c r="M220">
        <v>5000</v>
      </c>
    </row>
    <row r="221" spans="1:16" x14ac:dyDescent="0.25">
      <c r="A221" s="1">
        <v>192</v>
      </c>
      <c r="B221" s="1" t="s">
        <v>907</v>
      </c>
      <c r="C221" s="1" t="s">
        <v>908</v>
      </c>
      <c r="D221" s="2" t="s">
        <v>337</v>
      </c>
      <c r="E221" s="2" t="s">
        <v>17</v>
      </c>
      <c r="F221" s="2" t="s">
        <v>86</v>
      </c>
      <c r="G221" s="18" t="s">
        <v>519</v>
      </c>
      <c r="H221" s="14">
        <f t="shared" si="22"/>
        <v>4500</v>
      </c>
      <c r="I221" s="9">
        <v>15</v>
      </c>
      <c r="J221" s="9">
        <v>4873.79</v>
      </c>
      <c r="K221" s="6">
        <v>373.79</v>
      </c>
      <c r="L221" s="16">
        <f t="shared" ref="L221:L249" si="23">H221-M221</f>
        <v>0</v>
      </c>
      <c r="M221">
        <v>4500</v>
      </c>
    </row>
    <row r="222" spans="1:16" x14ac:dyDescent="0.25">
      <c r="A222" s="1">
        <v>195</v>
      </c>
      <c r="B222" s="1" t="s">
        <v>909</v>
      </c>
      <c r="C222" s="1" t="s">
        <v>910</v>
      </c>
      <c r="D222" s="2" t="s">
        <v>338</v>
      </c>
      <c r="E222" s="2" t="s">
        <v>339</v>
      </c>
      <c r="F222" s="2" t="s">
        <v>340</v>
      </c>
      <c r="G222" s="18" t="s">
        <v>519</v>
      </c>
      <c r="H222" s="14">
        <f t="shared" si="22"/>
        <v>5000</v>
      </c>
      <c r="I222" s="9">
        <v>15</v>
      </c>
      <c r="J222" s="9">
        <v>5434.83</v>
      </c>
      <c r="K222" s="6">
        <v>434.83</v>
      </c>
      <c r="L222" s="16">
        <f t="shared" si="23"/>
        <v>0</v>
      </c>
      <c r="M222">
        <v>5000</v>
      </c>
    </row>
    <row r="223" spans="1:16" x14ac:dyDescent="0.25">
      <c r="A223" s="1">
        <v>196</v>
      </c>
      <c r="B223" s="1" t="s">
        <v>911</v>
      </c>
      <c r="C223" s="1" t="s">
        <v>912</v>
      </c>
      <c r="D223" s="2" t="s">
        <v>341</v>
      </c>
      <c r="E223" s="2" t="s">
        <v>21</v>
      </c>
      <c r="F223" s="2" t="s">
        <v>30</v>
      </c>
      <c r="G223" s="18" t="s">
        <v>519</v>
      </c>
      <c r="H223" s="14">
        <f t="shared" ref="H223:H249" si="24">J223-K223</f>
        <v>5000</v>
      </c>
      <c r="I223" s="9">
        <v>15</v>
      </c>
      <c r="J223" s="9">
        <v>5434.83</v>
      </c>
      <c r="K223" s="6">
        <v>434.83</v>
      </c>
      <c r="L223" s="16">
        <f t="shared" si="23"/>
        <v>0</v>
      </c>
      <c r="M223">
        <v>5000</v>
      </c>
      <c r="P223" s="25"/>
    </row>
    <row r="224" spans="1:16" x14ac:dyDescent="0.25">
      <c r="A224" s="1">
        <v>197</v>
      </c>
      <c r="B224" s="1" t="s">
        <v>913</v>
      </c>
      <c r="C224" s="1" t="s">
        <v>914</v>
      </c>
      <c r="D224" s="2" t="s">
        <v>342</v>
      </c>
      <c r="E224" s="2" t="s">
        <v>343</v>
      </c>
      <c r="F224" s="2" t="s">
        <v>344</v>
      </c>
      <c r="G224" s="18" t="s">
        <v>519</v>
      </c>
      <c r="H224" s="14">
        <f t="shared" si="24"/>
        <v>5000</v>
      </c>
      <c r="I224" s="9">
        <v>15</v>
      </c>
      <c r="J224" s="9">
        <v>5434.83</v>
      </c>
      <c r="K224" s="6">
        <v>434.83</v>
      </c>
      <c r="L224" s="16">
        <f t="shared" si="23"/>
        <v>0</v>
      </c>
      <c r="M224">
        <v>5000</v>
      </c>
    </row>
    <row r="225" spans="1:13" x14ac:dyDescent="0.25">
      <c r="A225" s="1">
        <v>198</v>
      </c>
      <c r="B225" s="1" t="s">
        <v>915</v>
      </c>
      <c r="C225" s="1" t="s">
        <v>916</v>
      </c>
      <c r="D225" s="2" t="s">
        <v>345</v>
      </c>
      <c r="E225" s="2" t="s">
        <v>40</v>
      </c>
      <c r="F225" s="2" t="s">
        <v>288</v>
      </c>
      <c r="G225" s="18" t="s">
        <v>519</v>
      </c>
      <c r="H225" s="14">
        <f t="shared" si="24"/>
        <v>4500</v>
      </c>
      <c r="I225" s="9">
        <v>15</v>
      </c>
      <c r="J225" s="9">
        <v>4873.79</v>
      </c>
      <c r="K225" s="6">
        <v>373.79</v>
      </c>
      <c r="L225" s="16">
        <f t="shared" si="23"/>
        <v>0</v>
      </c>
      <c r="M225">
        <v>4500</v>
      </c>
    </row>
    <row r="226" spans="1:13" x14ac:dyDescent="0.25">
      <c r="A226" s="1">
        <v>200</v>
      </c>
      <c r="B226" s="1" t="s">
        <v>917</v>
      </c>
      <c r="C226" s="1" t="s">
        <v>918</v>
      </c>
      <c r="D226" s="2" t="s">
        <v>346</v>
      </c>
      <c r="E226" s="2" t="s">
        <v>127</v>
      </c>
      <c r="F226" s="2" t="s">
        <v>158</v>
      </c>
      <c r="G226" s="18" t="s">
        <v>519</v>
      </c>
      <c r="H226" s="14">
        <f t="shared" si="24"/>
        <v>5000</v>
      </c>
      <c r="I226" s="9">
        <v>15</v>
      </c>
      <c r="J226" s="9">
        <v>5434.83</v>
      </c>
      <c r="K226" s="6">
        <v>434.83</v>
      </c>
      <c r="L226" s="16">
        <f t="shared" si="23"/>
        <v>0</v>
      </c>
      <c r="M226">
        <v>5000</v>
      </c>
    </row>
    <row r="227" spans="1:13" x14ac:dyDescent="0.25">
      <c r="A227" s="1">
        <v>201</v>
      </c>
      <c r="B227" s="1" t="s">
        <v>919</v>
      </c>
      <c r="C227" s="1" t="s">
        <v>920</v>
      </c>
      <c r="D227" s="2" t="s">
        <v>347</v>
      </c>
      <c r="E227" s="2" t="s">
        <v>178</v>
      </c>
      <c r="F227" s="2" t="s">
        <v>108</v>
      </c>
      <c r="G227" s="18" t="s">
        <v>519</v>
      </c>
      <c r="H227" s="14">
        <f t="shared" si="24"/>
        <v>4500</v>
      </c>
      <c r="I227" s="9">
        <v>15</v>
      </c>
      <c r="J227" s="9">
        <v>4873.79</v>
      </c>
      <c r="K227" s="6">
        <v>373.79</v>
      </c>
      <c r="L227" s="16">
        <f t="shared" si="23"/>
        <v>0</v>
      </c>
      <c r="M227">
        <v>4500</v>
      </c>
    </row>
    <row r="228" spans="1:13" x14ac:dyDescent="0.25">
      <c r="A228" s="1">
        <v>203</v>
      </c>
      <c r="B228" s="1" t="s">
        <v>921</v>
      </c>
      <c r="C228" s="1" t="s">
        <v>922</v>
      </c>
      <c r="D228" s="2" t="s">
        <v>350</v>
      </c>
      <c r="E228" s="2" t="s">
        <v>142</v>
      </c>
      <c r="F228" s="2" t="s">
        <v>10</v>
      </c>
      <c r="G228" s="18" t="s">
        <v>519</v>
      </c>
      <c r="H228" s="14">
        <f t="shared" si="24"/>
        <v>4500</v>
      </c>
      <c r="I228" s="9">
        <v>15</v>
      </c>
      <c r="J228" s="9">
        <v>4873.79</v>
      </c>
      <c r="K228" s="6">
        <v>373.79</v>
      </c>
      <c r="L228" s="16">
        <f t="shared" si="23"/>
        <v>0</v>
      </c>
      <c r="M228">
        <v>4500</v>
      </c>
    </row>
    <row r="229" spans="1:13" x14ac:dyDescent="0.25">
      <c r="A229" s="1">
        <v>204</v>
      </c>
      <c r="B229" s="1" t="s">
        <v>923</v>
      </c>
      <c r="C229" s="1" t="s">
        <v>924</v>
      </c>
      <c r="D229" s="2" t="s">
        <v>351</v>
      </c>
      <c r="E229" s="2" t="s">
        <v>178</v>
      </c>
      <c r="F229" s="2" t="s">
        <v>231</v>
      </c>
      <c r="G229" s="18" t="s">
        <v>519</v>
      </c>
      <c r="H229" s="14">
        <f t="shared" si="24"/>
        <v>4500</v>
      </c>
      <c r="I229" s="9">
        <v>15</v>
      </c>
      <c r="J229" s="9">
        <v>4873.79</v>
      </c>
      <c r="K229" s="6">
        <v>373.79</v>
      </c>
      <c r="L229" s="16">
        <f t="shared" si="23"/>
        <v>0</v>
      </c>
      <c r="M229">
        <v>4500</v>
      </c>
    </row>
    <row r="230" spans="1:13" x14ac:dyDescent="0.25">
      <c r="A230" s="1">
        <v>205</v>
      </c>
      <c r="B230" s="1" t="s">
        <v>925</v>
      </c>
      <c r="C230" s="1" t="s">
        <v>926</v>
      </c>
      <c r="D230" s="2" t="s">
        <v>352</v>
      </c>
      <c r="E230" s="2" t="s">
        <v>10</v>
      </c>
      <c r="F230" s="2" t="s">
        <v>111</v>
      </c>
      <c r="G230" s="18" t="s">
        <v>519</v>
      </c>
      <c r="H230" s="14">
        <f t="shared" si="24"/>
        <v>4500</v>
      </c>
      <c r="I230" s="9">
        <v>15</v>
      </c>
      <c r="J230" s="9">
        <v>4873.79</v>
      </c>
      <c r="K230" s="6">
        <v>373.79</v>
      </c>
      <c r="L230" s="16">
        <f t="shared" si="23"/>
        <v>0</v>
      </c>
      <c r="M230">
        <v>4500</v>
      </c>
    </row>
    <row r="231" spans="1:13" x14ac:dyDescent="0.25">
      <c r="A231" s="1">
        <v>207</v>
      </c>
      <c r="B231" s="1" t="s">
        <v>927</v>
      </c>
      <c r="C231" s="1" t="s">
        <v>928</v>
      </c>
      <c r="D231" s="2" t="s">
        <v>353</v>
      </c>
      <c r="E231" s="2" t="s">
        <v>103</v>
      </c>
      <c r="F231" s="2" t="s">
        <v>77</v>
      </c>
      <c r="G231" s="18" t="s">
        <v>519</v>
      </c>
      <c r="H231" s="14">
        <f t="shared" si="24"/>
        <v>4500</v>
      </c>
      <c r="I231" s="9">
        <v>15</v>
      </c>
      <c r="J231" s="9">
        <v>4873.79</v>
      </c>
      <c r="K231" s="6">
        <v>373.79</v>
      </c>
      <c r="L231" s="16">
        <f t="shared" si="23"/>
        <v>0</v>
      </c>
      <c r="M231">
        <v>4500</v>
      </c>
    </row>
    <row r="232" spans="1:13" x14ac:dyDescent="0.25">
      <c r="A232" s="1">
        <v>210</v>
      </c>
      <c r="B232" s="1" t="s">
        <v>929</v>
      </c>
      <c r="C232" s="1" t="s">
        <v>930</v>
      </c>
      <c r="D232" s="2" t="s">
        <v>355</v>
      </c>
      <c r="E232" s="2" t="s">
        <v>356</v>
      </c>
      <c r="F232" s="2" t="s">
        <v>267</v>
      </c>
      <c r="G232" s="18" t="s">
        <v>519</v>
      </c>
      <c r="H232" s="14">
        <f t="shared" si="24"/>
        <v>5000</v>
      </c>
      <c r="I232" s="9">
        <v>15</v>
      </c>
      <c r="J232" s="9">
        <v>5434.83</v>
      </c>
      <c r="K232" s="6">
        <v>434.83</v>
      </c>
      <c r="L232" s="16">
        <f t="shared" si="23"/>
        <v>0</v>
      </c>
      <c r="M232">
        <v>5000</v>
      </c>
    </row>
    <row r="233" spans="1:13" x14ac:dyDescent="0.25">
      <c r="A233" s="1">
        <v>211</v>
      </c>
      <c r="B233" s="1" t="s">
        <v>931</v>
      </c>
      <c r="C233" s="1" t="s">
        <v>932</v>
      </c>
      <c r="D233" s="2" t="s">
        <v>101</v>
      </c>
      <c r="E233" s="2" t="s">
        <v>322</v>
      </c>
      <c r="F233" s="2" t="s">
        <v>323</v>
      </c>
      <c r="G233" s="18" t="s">
        <v>519</v>
      </c>
      <c r="H233" s="14">
        <f t="shared" si="24"/>
        <v>5000</v>
      </c>
      <c r="I233" s="9">
        <v>15</v>
      </c>
      <c r="J233" s="9">
        <v>5434.83</v>
      </c>
      <c r="K233" s="6">
        <v>434.83</v>
      </c>
      <c r="L233" s="16">
        <f t="shared" si="23"/>
        <v>0</v>
      </c>
      <c r="M233">
        <v>5000</v>
      </c>
    </row>
    <row r="234" spans="1:13" x14ac:dyDescent="0.25">
      <c r="A234" s="1">
        <v>213</v>
      </c>
      <c r="B234" s="1" t="s">
        <v>933</v>
      </c>
      <c r="C234" s="1" t="s">
        <v>934</v>
      </c>
      <c r="D234" s="2" t="s">
        <v>358</v>
      </c>
      <c r="E234" s="2" t="s">
        <v>359</v>
      </c>
      <c r="F234" s="2" t="s">
        <v>262</v>
      </c>
      <c r="G234" s="18" t="s">
        <v>519</v>
      </c>
      <c r="H234" s="14">
        <f t="shared" si="24"/>
        <v>4500</v>
      </c>
      <c r="I234" s="9">
        <v>15</v>
      </c>
      <c r="J234" s="9">
        <v>4873.79</v>
      </c>
      <c r="K234" s="6">
        <v>373.79</v>
      </c>
      <c r="L234" s="16">
        <f t="shared" si="23"/>
        <v>0</v>
      </c>
      <c r="M234">
        <v>4500</v>
      </c>
    </row>
    <row r="235" spans="1:13" x14ac:dyDescent="0.25">
      <c r="A235" s="1">
        <v>215</v>
      </c>
      <c r="B235" s="1" t="s">
        <v>935</v>
      </c>
      <c r="C235" s="1" t="s">
        <v>936</v>
      </c>
      <c r="D235" s="2" t="s">
        <v>360</v>
      </c>
      <c r="E235" s="2" t="s">
        <v>361</v>
      </c>
      <c r="F235" s="2" t="s">
        <v>86</v>
      </c>
      <c r="G235" s="18" t="s">
        <v>519</v>
      </c>
      <c r="H235" s="14">
        <f t="shared" si="24"/>
        <v>5000</v>
      </c>
      <c r="I235" s="9">
        <v>15</v>
      </c>
      <c r="J235" s="9">
        <v>5434.83</v>
      </c>
      <c r="K235" s="6">
        <v>434.83</v>
      </c>
      <c r="L235" s="16">
        <f t="shared" si="23"/>
        <v>0</v>
      </c>
      <c r="M235">
        <v>5000</v>
      </c>
    </row>
    <row r="236" spans="1:13" x14ac:dyDescent="0.25">
      <c r="A236" s="1">
        <v>217</v>
      </c>
      <c r="B236" s="1" t="s">
        <v>937</v>
      </c>
      <c r="C236" s="1" t="s">
        <v>938</v>
      </c>
      <c r="D236" s="2" t="s">
        <v>362</v>
      </c>
      <c r="E236" s="2" t="s">
        <v>43</v>
      </c>
      <c r="F236" s="2" t="s">
        <v>68</v>
      </c>
      <c r="G236" s="18" t="s">
        <v>519</v>
      </c>
      <c r="H236" s="14">
        <f t="shared" si="24"/>
        <v>4500</v>
      </c>
      <c r="I236" s="9">
        <v>15</v>
      </c>
      <c r="J236" s="9">
        <v>4873.79</v>
      </c>
      <c r="K236" s="6">
        <v>373.79</v>
      </c>
      <c r="L236" s="16">
        <f t="shared" si="23"/>
        <v>0</v>
      </c>
      <c r="M236">
        <v>4500</v>
      </c>
    </row>
    <row r="237" spans="1:13" x14ac:dyDescent="0.25">
      <c r="A237" s="1"/>
      <c r="B237" s="1" t="s">
        <v>939</v>
      </c>
      <c r="C237" s="1" t="s">
        <v>940</v>
      </c>
      <c r="D237" s="2" t="s">
        <v>429</v>
      </c>
      <c r="E237" s="2" t="s">
        <v>430</v>
      </c>
      <c r="F237" s="2" t="s">
        <v>17</v>
      </c>
      <c r="G237" s="18" t="s">
        <v>519</v>
      </c>
      <c r="H237" s="14">
        <f t="shared" si="24"/>
        <v>4500</v>
      </c>
      <c r="I237" s="9">
        <v>15</v>
      </c>
      <c r="J237" s="9">
        <v>4873.79</v>
      </c>
      <c r="K237" s="6">
        <v>373.79</v>
      </c>
      <c r="L237" s="16">
        <f t="shared" si="23"/>
        <v>0</v>
      </c>
      <c r="M237">
        <v>4500</v>
      </c>
    </row>
    <row r="238" spans="1:13" x14ac:dyDescent="0.25">
      <c r="A238" s="1"/>
      <c r="B238" s="1" t="s">
        <v>941</v>
      </c>
      <c r="C238" s="1" t="s">
        <v>942</v>
      </c>
      <c r="D238" s="2" t="s">
        <v>431</v>
      </c>
      <c r="E238" s="2" t="s">
        <v>42</v>
      </c>
      <c r="F238" s="2" t="s">
        <v>432</v>
      </c>
      <c r="G238" s="18" t="s">
        <v>519</v>
      </c>
      <c r="H238" s="14">
        <f t="shared" si="24"/>
        <v>3666.6699999999996</v>
      </c>
      <c r="I238" s="9">
        <v>15</v>
      </c>
      <c r="J238" s="9">
        <v>3938.72</v>
      </c>
      <c r="K238" s="6">
        <v>272.05</v>
      </c>
      <c r="L238" s="16">
        <f t="shared" si="23"/>
        <v>0</v>
      </c>
      <c r="M238">
        <v>3666.67</v>
      </c>
    </row>
    <row r="239" spans="1:13" x14ac:dyDescent="0.25">
      <c r="A239" s="1"/>
      <c r="B239" s="1" t="s">
        <v>943</v>
      </c>
      <c r="C239" s="1" t="s">
        <v>944</v>
      </c>
      <c r="D239" s="2" t="s">
        <v>433</v>
      </c>
      <c r="E239" s="2" t="s">
        <v>13</v>
      </c>
      <c r="F239" s="2" t="s">
        <v>115</v>
      </c>
      <c r="G239" s="18" t="s">
        <v>519</v>
      </c>
      <c r="H239" s="14">
        <f t="shared" si="24"/>
        <v>4500</v>
      </c>
      <c r="I239" s="9">
        <v>15</v>
      </c>
      <c r="J239" s="9">
        <v>4873.79</v>
      </c>
      <c r="K239" s="6">
        <v>373.79</v>
      </c>
      <c r="L239" s="16">
        <f t="shared" si="23"/>
        <v>0</v>
      </c>
      <c r="M239">
        <v>4500</v>
      </c>
    </row>
    <row r="240" spans="1:13" x14ac:dyDescent="0.25">
      <c r="A240" s="1"/>
      <c r="B240" s="1" t="s">
        <v>945</v>
      </c>
      <c r="C240" s="1" t="s">
        <v>946</v>
      </c>
      <c r="D240" s="2" t="s">
        <v>550</v>
      </c>
      <c r="E240" s="2" t="s">
        <v>40</v>
      </c>
      <c r="F240" s="2" t="s">
        <v>137</v>
      </c>
      <c r="G240" s="18"/>
      <c r="H240" s="14">
        <f t="shared" si="24"/>
        <v>4500</v>
      </c>
      <c r="I240" s="9">
        <v>15</v>
      </c>
      <c r="J240" s="9">
        <v>4873.79</v>
      </c>
      <c r="K240" s="6">
        <v>373.79</v>
      </c>
      <c r="L240" s="16">
        <f t="shared" si="23"/>
        <v>0</v>
      </c>
      <c r="M240">
        <v>4500</v>
      </c>
    </row>
    <row r="241" spans="1:13" x14ac:dyDescent="0.25">
      <c r="A241" s="1"/>
      <c r="B241" s="1" t="s">
        <v>947</v>
      </c>
      <c r="C241" s="1" t="s">
        <v>948</v>
      </c>
      <c r="D241" s="2" t="s">
        <v>553</v>
      </c>
      <c r="E241" s="2" t="s">
        <v>551</v>
      </c>
      <c r="F241" s="2" t="s">
        <v>552</v>
      </c>
      <c r="G241" s="18"/>
      <c r="H241" s="14">
        <f t="shared" si="24"/>
        <v>4500</v>
      </c>
      <c r="I241" s="9">
        <v>15</v>
      </c>
      <c r="J241" s="9">
        <v>4873.79</v>
      </c>
      <c r="K241" s="6">
        <v>373.79</v>
      </c>
      <c r="L241" s="16">
        <f t="shared" si="23"/>
        <v>0</v>
      </c>
      <c r="M241">
        <v>4500</v>
      </c>
    </row>
    <row r="242" spans="1:13" x14ac:dyDescent="0.25">
      <c r="A242" s="1"/>
      <c r="B242" s="1" t="s">
        <v>949</v>
      </c>
      <c r="C242" s="1" t="s">
        <v>950</v>
      </c>
      <c r="D242" s="2" t="s">
        <v>554</v>
      </c>
      <c r="E242" s="2" t="s">
        <v>555</v>
      </c>
      <c r="F242" s="2" t="s">
        <v>398</v>
      </c>
      <c r="G242" s="18"/>
      <c r="H242" s="14">
        <f t="shared" si="24"/>
        <v>4500</v>
      </c>
      <c r="I242" s="9">
        <v>15</v>
      </c>
      <c r="J242" s="9">
        <v>4873.79</v>
      </c>
      <c r="K242" s="6">
        <v>373.79</v>
      </c>
      <c r="L242" s="16">
        <f t="shared" si="23"/>
        <v>0</v>
      </c>
      <c r="M242">
        <v>4500</v>
      </c>
    </row>
    <row r="243" spans="1:13" x14ac:dyDescent="0.25">
      <c r="A243" s="1"/>
      <c r="B243" s="1" t="s">
        <v>951</v>
      </c>
      <c r="C243" s="1" t="s">
        <v>952</v>
      </c>
      <c r="D243" s="2" t="s">
        <v>556</v>
      </c>
      <c r="E243" s="2" t="s">
        <v>557</v>
      </c>
      <c r="F243" s="2" t="s">
        <v>558</v>
      </c>
      <c r="G243" s="18"/>
      <c r="H243" s="14">
        <f t="shared" si="24"/>
        <v>4500</v>
      </c>
      <c r="I243" s="9">
        <v>15</v>
      </c>
      <c r="J243" s="9">
        <v>4873.79</v>
      </c>
      <c r="K243" s="6">
        <v>373.79</v>
      </c>
      <c r="L243" s="16">
        <f t="shared" si="23"/>
        <v>0</v>
      </c>
      <c r="M243">
        <v>4500</v>
      </c>
    </row>
    <row r="244" spans="1:13" x14ac:dyDescent="0.25">
      <c r="A244" s="1"/>
      <c r="B244" s="1" t="s">
        <v>953</v>
      </c>
      <c r="C244" s="1" t="s">
        <v>954</v>
      </c>
      <c r="D244" s="2" t="s">
        <v>153</v>
      </c>
      <c r="E244" s="2" t="s">
        <v>559</v>
      </c>
      <c r="F244" s="2" t="s">
        <v>24</v>
      </c>
      <c r="G244" s="18"/>
      <c r="H244" s="14">
        <f t="shared" si="24"/>
        <v>4500</v>
      </c>
      <c r="I244" s="9">
        <v>15</v>
      </c>
      <c r="J244" s="9">
        <v>4873.79</v>
      </c>
      <c r="K244" s="6">
        <v>373.79</v>
      </c>
      <c r="L244" s="16">
        <f t="shared" si="23"/>
        <v>0</v>
      </c>
      <c r="M244">
        <v>4500</v>
      </c>
    </row>
    <row r="245" spans="1:13" x14ac:dyDescent="0.25">
      <c r="A245" s="1"/>
      <c r="B245" s="1" t="s">
        <v>955</v>
      </c>
      <c r="C245" s="1" t="s">
        <v>956</v>
      </c>
      <c r="D245" s="2" t="s">
        <v>560</v>
      </c>
      <c r="E245" s="2" t="s">
        <v>58</v>
      </c>
      <c r="F245" s="2" t="s">
        <v>108</v>
      </c>
      <c r="G245" s="18"/>
      <c r="H245" s="14">
        <f t="shared" si="24"/>
        <v>4500</v>
      </c>
      <c r="I245" s="9">
        <v>15</v>
      </c>
      <c r="J245" s="9">
        <v>4873.79</v>
      </c>
      <c r="K245" s="6">
        <v>373.79</v>
      </c>
      <c r="L245" s="16">
        <f t="shared" si="23"/>
        <v>0</v>
      </c>
      <c r="M245">
        <v>4500</v>
      </c>
    </row>
    <row r="246" spans="1:13" x14ac:dyDescent="0.25">
      <c r="A246" s="1"/>
      <c r="B246" s="1" t="s">
        <v>957</v>
      </c>
      <c r="C246" s="1" t="s">
        <v>958</v>
      </c>
      <c r="D246" s="2" t="s">
        <v>563</v>
      </c>
      <c r="E246" s="2" t="s">
        <v>242</v>
      </c>
      <c r="F246" s="2" t="s">
        <v>561</v>
      </c>
      <c r="G246" s="18"/>
      <c r="H246" s="14">
        <f t="shared" si="24"/>
        <v>4500</v>
      </c>
      <c r="I246" s="9">
        <v>15</v>
      </c>
      <c r="J246" s="9">
        <v>4873.79</v>
      </c>
      <c r="K246" s="6">
        <v>373.79</v>
      </c>
      <c r="L246" s="16">
        <f t="shared" si="23"/>
        <v>0</v>
      </c>
      <c r="M246">
        <v>4500</v>
      </c>
    </row>
    <row r="247" spans="1:13" x14ac:dyDescent="0.25">
      <c r="A247" s="1"/>
      <c r="B247" s="1" t="s">
        <v>959</v>
      </c>
      <c r="C247" s="1" t="s">
        <v>960</v>
      </c>
      <c r="D247" s="2" t="s">
        <v>562</v>
      </c>
      <c r="E247" s="2" t="s">
        <v>559</v>
      </c>
      <c r="F247" s="2" t="s">
        <v>10</v>
      </c>
      <c r="G247" s="18"/>
      <c r="H247" s="14">
        <f t="shared" si="24"/>
        <v>4500</v>
      </c>
      <c r="I247" s="9">
        <v>15</v>
      </c>
      <c r="J247" s="9">
        <v>4873.79</v>
      </c>
      <c r="K247" s="6">
        <v>373.79</v>
      </c>
      <c r="L247" s="16">
        <f t="shared" si="23"/>
        <v>0</v>
      </c>
      <c r="M247">
        <v>4500</v>
      </c>
    </row>
    <row r="248" spans="1:13" x14ac:dyDescent="0.25">
      <c r="A248" s="1"/>
      <c r="B248" s="1" t="s">
        <v>961</v>
      </c>
      <c r="C248" s="1" t="s">
        <v>962</v>
      </c>
      <c r="D248" s="2" t="s">
        <v>383</v>
      </c>
      <c r="E248" s="2" t="s">
        <v>10</v>
      </c>
      <c r="F248" s="2" t="s">
        <v>19</v>
      </c>
      <c r="G248" s="18"/>
      <c r="H248" s="14">
        <f t="shared" si="24"/>
        <v>4500</v>
      </c>
      <c r="I248" s="9">
        <v>15</v>
      </c>
      <c r="J248" s="9">
        <v>4873.79</v>
      </c>
      <c r="K248" s="6">
        <v>373.79</v>
      </c>
      <c r="L248" s="16">
        <f t="shared" si="23"/>
        <v>0</v>
      </c>
      <c r="M248">
        <v>4500</v>
      </c>
    </row>
    <row r="249" spans="1:13" x14ac:dyDescent="0.25">
      <c r="A249" s="1">
        <v>218</v>
      </c>
      <c r="B249" s="1" t="s">
        <v>963</v>
      </c>
      <c r="C249" s="1" t="s">
        <v>964</v>
      </c>
      <c r="D249" s="2" t="s">
        <v>363</v>
      </c>
      <c r="E249" s="2" t="s">
        <v>364</v>
      </c>
      <c r="F249" s="2" t="s">
        <v>22</v>
      </c>
      <c r="G249" s="18" t="s">
        <v>519</v>
      </c>
      <c r="H249" s="14">
        <f t="shared" si="24"/>
        <v>5000</v>
      </c>
      <c r="I249" s="9">
        <v>15</v>
      </c>
      <c r="J249" s="9">
        <v>5434.83</v>
      </c>
      <c r="K249" s="6">
        <v>434.83</v>
      </c>
      <c r="L249" s="16">
        <f t="shared" si="23"/>
        <v>0</v>
      </c>
      <c r="M249">
        <v>5000</v>
      </c>
    </row>
    <row r="250" spans="1:13" x14ac:dyDescent="0.25">
      <c r="A250" s="1"/>
      <c r="B250" s="1"/>
      <c r="C250" s="1"/>
      <c r="D250" s="2"/>
      <c r="E250" s="2"/>
      <c r="F250" s="2"/>
      <c r="G250" s="18"/>
      <c r="H250" s="7">
        <f>SUM(H191:H249)</f>
        <v>292883.34999999998</v>
      </c>
      <c r="I250" s="7"/>
      <c r="J250" s="7">
        <f>SUM(J191:J249)</f>
        <v>320128.58999999979</v>
      </c>
      <c r="K250" s="7">
        <f>SUM(K191:K249)</f>
        <v>27245.240000000031</v>
      </c>
      <c r="L250" s="16"/>
    </row>
    <row r="251" spans="1:13" x14ac:dyDescent="0.25">
      <c r="A251" s="1"/>
      <c r="B251" s="1"/>
      <c r="C251" s="1"/>
      <c r="D251" s="2"/>
      <c r="E251" s="2"/>
      <c r="F251" s="2"/>
      <c r="G251" s="18"/>
      <c r="H251" s="6"/>
      <c r="I251" s="9"/>
      <c r="J251" s="9"/>
      <c r="K251" s="6"/>
      <c r="L251" s="16"/>
    </row>
    <row r="252" spans="1:13" ht="18.75" x14ac:dyDescent="0.3">
      <c r="A252" s="27" t="s">
        <v>365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9"/>
      <c r="L252" s="16"/>
    </row>
    <row r="253" spans="1:13" x14ac:dyDescent="0.25">
      <c r="A253" s="1">
        <v>219</v>
      </c>
      <c r="B253" s="1" t="s">
        <v>965</v>
      </c>
      <c r="C253" s="1" t="s">
        <v>966</v>
      </c>
      <c r="D253" s="2" t="s">
        <v>162</v>
      </c>
      <c r="E253" s="2" t="s">
        <v>366</v>
      </c>
      <c r="F253" s="2" t="s">
        <v>357</v>
      </c>
      <c r="G253" s="18" t="s">
        <v>535</v>
      </c>
      <c r="H253" s="14">
        <f t="shared" ref="H253:H288" si="25">J253-K253</f>
        <v>8000</v>
      </c>
      <c r="I253" s="9">
        <v>15</v>
      </c>
      <c r="J253" s="9">
        <v>9126.32</v>
      </c>
      <c r="K253" s="6">
        <v>1126.32</v>
      </c>
      <c r="L253" s="16">
        <f t="shared" ref="L253:L284" si="26">H253-M253</f>
        <v>0</v>
      </c>
      <c r="M253">
        <v>8000</v>
      </c>
    </row>
    <row r="254" spans="1:13" x14ac:dyDescent="0.25">
      <c r="A254" s="1">
        <v>220</v>
      </c>
      <c r="B254" s="1" t="s">
        <v>967</v>
      </c>
      <c r="C254" s="1" t="s">
        <v>968</v>
      </c>
      <c r="D254" s="2" t="s">
        <v>367</v>
      </c>
      <c r="E254" s="2" t="s">
        <v>10</v>
      </c>
      <c r="F254" s="2" t="s">
        <v>178</v>
      </c>
      <c r="G254" s="18" t="s">
        <v>537</v>
      </c>
      <c r="H254" s="14">
        <f t="shared" si="25"/>
        <v>5000</v>
      </c>
      <c r="I254" s="9">
        <v>15</v>
      </c>
      <c r="J254" s="9">
        <v>5434.83</v>
      </c>
      <c r="K254" s="6">
        <v>434.83</v>
      </c>
      <c r="L254" s="16">
        <f t="shared" si="26"/>
        <v>0</v>
      </c>
      <c r="M254">
        <v>5000</v>
      </c>
    </row>
    <row r="255" spans="1:13" x14ac:dyDescent="0.25">
      <c r="A255" s="1">
        <v>221</v>
      </c>
      <c r="B255" s="1" t="s">
        <v>969</v>
      </c>
      <c r="C255" s="1" t="s">
        <v>970</v>
      </c>
      <c r="D255" s="2" t="s">
        <v>368</v>
      </c>
      <c r="E255" s="2" t="s">
        <v>68</v>
      </c>
      <c r="F255" s="2" t="s">
        <v>115</v>
      </c>
      <c r="G255" s="18" t="s">
        <v>536</v>
      </c>
      <c r="H255" s="14">
        <f t="shared" si="25"/>
        <v>5000</v>
      </c>
      <c r="I255" s="9">
        <v>15</v>
      </c>
      <c r="J255" s="9">
        <v>5434.83</v>
      </c>
      <c r="K255" s="6">
        <v>434.83</v>
      </c>
      <c r="L255" s="16">
        <f t="shared" si="26"/>
        <v>0</v>
      </c>
      <c r="M255">
        <v>5000</v>
      </c>
    </row>
    <row r="256" spans="1:13" x14ac:dyDescent="0.25">
      <c r="A256" s="1">
        <v>222</v>
      </c>
      <c r="B256" s="1" t="s">
        <v>971</v>
      </c>
      <c r="C256" s="1" t="s">
        <v>972</v>
      </c>
      <c r="D256" s="2" t="s">
        <v>222</v>
      </c>
      <c r="E256" s="2" t="s">
        <v>369</v>
      </c>
      <c r="F256" s="2" t="s">
        <v>202</v>
      </c>
      <c r="G256" s="18" t="s">
        <v>530</v>
      </c>
      <c r="H256" s="14">
        <f t="shared" si="25"/>
        <v>5000</v>
      </c>
      <c r="I256" s="9">
        <v>15</v>
      </c>
      <c r="J256" s="9">
        <v>5434.83</v>
      </c>
      <c r="K256" s="6">
        <v>434.83</v>
      </c>
      <c r="L256" s="16">
        <f t="shared" si="26"/>
        <v>0</v>
      </c>
      <c r="M256">
        <v>5000</v>
      </c>
    </row>
    <row r="257" spans="1:13" x14ac:dyDescent="0.25">
      <c r="A257" s="1">
        <v>223</v>
      </c>
      <c r="B257" s="1" t="s">
        <v>973</v>
      </c>
      <c r="C257" s="1" t="s">
        <v>974</v>
      </c>
      <c r="D257" s="2" t="s">
        <v>205</v>
      </c>
      <c r="E257" s="2" t="s">
        <v>62</v>
      </c>
      <c r="F257" s="2" t="s">
        <v>22</v>
      </c>
      <c r="G257" s="18" t="s">
        <v>520</v>
      </c>
      <c r="H257" s="14">
        <f t="shared" si="25"/>
        <v>5000</v>
      </c>
      <c r="I257" s="9">
        <v>15</v>
      </c>
      <c r="J257" s="9">
        <v>5434.83</v>
      </c>
      <c r="K257" s="6">
        <v>434.83</v>
      </c>
      <c r="L257" s="16">
        <f t="shared" si="26"/>
        <v>0</v>
      </c>
      <c r="M257">
        <v>5000</v>
      </c>
    </row>
    <row r="258" spans="1:13" x14ac:dyDescent="0.25">
      <c r="A258" s="1"/>
      <c r="B258" s="1" t="s">
        <v>975</v>
      </c>
      <c r="C258" s="1" t="s">
        <v>976</v>
      </c>
      <c r="D258" s="2" t="s">
        <v>440</v>
      </c>
      <c r="E258" s="2" t="s">
        <v>78</v>
      </c>
      <c r="F258" s="2" t="s">
        <v>22</v>
      </c>
      <c r="G258" s="18" t="s">
        <v>450</v>
      </c>
      <c r="H258" s="14">
        <f t="shared" si="25"/>
        <v>4500</v>
      </c>
      <c r="I258" s="9">
        <v>15</v>
      </c>
      <c r="J258" s="9">
        <v>4873.79</v>
      </c>
      <c r="K258" s="6">
        <v>373.79</v>
      </c>
      <c r="L258" s="16">
        <f t="shared" si="26"/>
        <v>0</v>
      </c>
      <c r="M258">
        <v>4500</v>
      </c>
    </row>
    <row r="259" spans="1:13" x14ac:dyDescent="0.25">
      <c r="A259" s="1">
        <v>225</v>
      </c>
      <c r="B259" s="1" t="s">
        <v>977</v>
      </c>
      <c r="C259" s="1" t="s">
        <v>978</v>
      </c>
      <c r="D259" s="2" t="s">
        <v>370</v>
      </c>
      <c r="E259" s="2" t="s">
        <v>100</v>
      </c>
      <c r="F259" s="2" t="s">
        <v>115</v>
      </c>
      <c r="G259" s="18" t="s">
        <v>538</v>
      </c>
      <c r="H259" s="14">
        <f t="shared" si="25"/>
        <v>6500</v>
      </c>
      <c r="I259" s="9">
        <v>15</v>
      </c>
      <c r="J259" s="9">
        <v>7236.66</v>
      </c>
      <c r="K259" s="6">
        <v>736.66</v>
      </c>
      <c r="L259" s="16">
        <f t="shared" si="26"/>
        <v>0</v>
      </c>
      <c r="M259">
        <v>6500</v>
      </c>
    </row>
    <row r="260" spans="1:13" x14ac:dyDescent="0.25">
      <c r="A260" s="1">
        <v>227</v>
      </c>
      <c r="B260" s="1" t="s">
        <v>979</v>
      </c>
      <c r="C260" s="1" t="s">
        <v>980</v>
      </c>
      <c r="D260" s="2" t="s">
        <v>371</v>
      </c>
      <c r="E260" s="2" t="s">
        <v>267</v>
      </c>
      <c r="F260" s="2" t="s">
        <v>292</v>
      </c>
      <c r="G260" s="18" t="s">
        <v>450</v>
      </c>
      <c r="H260" s="14">
        <f t="shared" si="25"/>
        <v>5000</v>
      </c>
      <c r="I260" s="9">
        <v>15</v>
      </c>
      <c r="J260" s="9">
        <v>5434.83</v>
      </c>
      <c r="K260" s="6">
        <v>434.83</v>
      </c>
      <c r="L260" s="16">
        <f t="shared" si="26"/>
        <v>0</v>
      </c>
      <c r="M260">
        <v>5000</v>
      </c>
    </row>
    <row r="261" spans="1:13" x14ac:dyDescent="0.25">
      <c r="A261" s="1">
        <v>228</v>
      </c>
      <c r="B261" s="1" t="s">
        <v>981</v>
      </c>
      <c r="C261" s="1" t="s">
        <v>982</v>
      </c>
      <c r="D261" s="2" t="s">
        <v>372</v>
      </c>
      <c r="E261" s="2" t="s">
        <v>13</v>
      </c>
      <c r="F261" s="2" t="s">
        <v>148</v>
      </c>
      <c r="G261" s="18" t="s">
        <v>452</v>
      </c>
      <c r="H261" s="14">
        <f t="shared" si="25"/>
        <v>3500</v>
      </c>
      <c r="I261" s="9">
        <v>15</v>
      </c>
      <c r="J261" s="9">
        <v>3751.71</v>
      </c>
      <c r="K261" s="6">
        <v>251.71</v>
      </c>
      <c r="L261" s="16">
        <f t="shared" si="26"/>
        <v>0</v>
      </c>
      <c r="M261">
        <v>3500</v>
      </c>
    </row>
    <row r="262" spans="1:13" x14ac:dyDescent="0.25">
      <c r="A262" s="1">
        <v>229</v>
      </c>
      <c r="B262" s="1" t="s">
        <v>983</v>
      </c>
      <c r="C262" s="1" t="s">
        <v>984</v>
      </c>
      <c r="D262" s="2" t="s">
        <v>373</v>
      </c>
      <c r="E262" s="2" t="s">
        <v>91</v>
      </c>
      <c r="F262" s="2" t="s">
        <v>305</v>
      </c>
      <c r="G262" s="18" t="s">
        <v>450</v>
      </c>
      <c r="H262" s="14">
        <f t="shared" si="25"/>
        <v>4500</v>
      </c>
      <c r="I262" s="9">
        <v>15</v>
      </c>
      <c r="J262" s="9">
        <v>4873.79</v>
      </c>
      <c r="K262" s="6">
        <v>373.79</v>
      </c>
      <c r="L262" s="16">
        <f t="shared" si="26"/>
        <v>0</v>
      </c>
      <c r="M262">
        <v>4500</v>
      </c>
    </row>
    <row r="263" spans="1:13" x14ac:dyDescent="0.25">
      <c r="A263" s="1">
        <v>230</v>
      </c>
      <c r="B263" s="1" t="s">
        <v>985</v>
      </c>
      <c r="C263" s="1" t="s">
        <v>986</v>
      </c>
      <c r="D263" s="2" t="s">
        <v>374</v>
      </c>
      <c r="E263" s="2" t="s">
        <v>178</v>
      </c>
      <c r="F263" s="2" t="s">
        <v>43</v>
      </c>
      <c r="G263" s="18" t="s">
        <v>450</v>
      </c>
      <c r="H263" s="14">
        <f t="shared" si="25"/>
        <v>4500</v>
      </c>
      <c r="I263" s="9">
        <v>15</v>
      </c>
      <c r="J263" s="9">
        <v>4873.79</v>
      </c>
      <c r="K263" s="6">
        <v>373.79</v>
      </c>
      <c r="L263" s="16">
        <f t="shared" si="26"/>
        <v>0</v>
      </c>
      <c r="M263">
        <v>4500</v>
      </c>
    </row>
    <row r="264" spans="1:13" x14ac:dyDescent="0.25">
      <c r="A264" s="1">
        <v>231</v>
      </c>
      <c r="B264" s="1" t="s">
        <v>987</v>
      </c>
      <c r="C264" s="1" t="s">
        <v>988</v>
      </c>
      <c r="D264" s="2" t="s">
        <v>375</v>
      </c>
      <c r="E264" s="2" t="s">
        <v>43</v>
      </c>
      <c r="F264" s="2" t="s">
        <v>22</v>
      </c>
      <c r="G264" s="18" t="s">
        <v>534</v>
      </c>
      <c r="H264" s="14">
        <f t="shared" si="25"/>
        <v>10000</v>
      </c>
      <c r="I264" s="9">
        <v>15</v>
      </c>
      <c r="J264" s="9">
        <v>11669.55</v>
      </c>
      <c r="K264" s="6">
        <v>1669.55</v>
      </c>
      <c r="L264" s="16">
        <f t="shared" si="26"/>
        <v>0</v>
      </c>
      <c r="M264">
        <v>10000</v>
      </c>
    </row>
    <row r="265" spans="1:13" x14ac:dyDescent="0.25">
      <c r="A265" s="1">
        <v>232</v>
      </c>
      <c r="B265" s="1" t="s">
        <v>989</v>
      </c>
      <c r="C265" s="1" t="s">
        <v>990</v>
      </c>
      <c r="D265" s="2" t="s">
        <v>376</v>
      </c>
      <c r="E265" s="2" t="s">
        <v>377</v>
      </c>
      <c r="F265" s="2" t="s">
        <v>231</v>
      </c>
      <c r="G265" s="18" t="s">
        <v>450</v>
      </c>
      <c r="H265" s="14">
        <f t="shared" si="25"/>
        <v>4500</v>
      </c>
      <c r="I265" s="9">
        <v>15</v>
      </c>
      <c r="J265" s="9">
        <v>4873.79</v>
      </c>
      <c r="K265" s="6">
        <v>373.79</v>
      </c>
      <c r="L265" s="16">
        <f t="shared" si="26"/>
        <v>0</v>
      </c>
      <c r="M265">
        <v>4500</v>
      </c>
    </row>
    <row r="266" spans="1:13" x14ac:dyDescent="0.25">
      <c r="A266" s="1">
        <v>233</v>
      </c>
      <c r="B266" s="1" t="s">
        <v>991</v>
      </c>
      <c r="C266" s="1" t="s">
        <v>992</v>
      </c>
      <c r="D266" s="2" t="s">
        <v>378</v>
      </c>
      <c r="E266" s="2" t="s">
        <v>10</v>
      </c>
      <c r="F266" s="2" t="s">
        <v>24</v>
      </c>
      <c r="G266" s="18" t="s">
        <v>528</v>
      </c>
      <c r="H266" s="14">
        <f t="shared" si="25"/>
        <v>5000</v>
      </c>
      <c r="I266" s="9">
        <v>15</v>
      </c>
      <c r="J266" s="9">
        <v>5434.83</v>
      </c>
      <c r="K266" s="6">
        <v>434.83</v>
      </c>
      <c r="L266" s="16">
        <f t="shared" si="26"/>
        <v>0</v>
      </c>
      <c r="M266">
        <v>5000</v>
      </c>
    </row>
    <row r="267" spans="1:13" x14ac:dyDescent="0.25">
      <c r="A267" s="1">
        <v>234</v>
      </c>
      <c r="B267" s="1" t="s">
        <v>993</v>
      </c>
      <c r="C267" s="1" t="s">
        <v>994</v>
      </c>
      <c r="D267" s="2" t="s">
        <v>379</v>
      </c>
      <c r="E267" s="2" t="s">
        <v>14</v>
      </c>
      <c r="F267" s="2" t="s">
        <v>68</v>
      </c>
      <c r="G267" s="18" t="s">
        <v>526</v>
      </c>
      <c r="H267" s="14">
        <f t="shared" si="25"/>
        <v>5000</v>
      </c>
      <c r="I267" s="9">
        <v>15</v>
      </c>
      <c r="J267" s="9">
        <v>5434.83</v>
      </c>
      <c r="K267" s="6">
        <v>434.83</v>
      </c>
      <c r="L267" s="16">
        <f t="shared" si="26"/>
        <v>0</v>
      </c>
      <c r="M267">
        <v>5000</v>
      </c>
    </row>
    <row r="268" spans="1:13" x14ac:dyDescent="0.25">
      <c r="A268" s="1">
        <v>235</v>
      </c>
      <c r="B268" s="1" t="s">
        <v>995</v>
      </c>
      <c r="C268" s="1" t="s">
        <v>996</v>
      </c>
      <c r="D268" s="2" t="s">
        <v>380</v>
      </c>
      <c r="E268" s="2" t="s">
        <v>46</v>
      </c>
      <c r="F268" s="2" t="s">
        <v>9</v>
      </c>
      <c r="G268" s="18" t="s">
        <v>527</v>
      </c>
      <c r="H268" s="14">
        <f t="shared" si="25"/>
        <v>5000</v>
      </c>
      <c r="I268" s="9">
        <v>15</v>
      </c>
      <c r="J268" s="9">
        <v>5434.83</v>
      </c>
      <c r="K268" s="6">
        <v>434.83</v>
      </c>
      <c r="L268" s="16">
        <f t="shared" si="26"/>
        <v>0</v>
      </c>
      <c r="M268">
        <v>5000</v>
      </c>
    </row>
    <row r="269" spans="1:13" x14ac:dyDescent="0.25">
      <c r="A269" s="1">
        <v>236</v>
      </c>
      <c r="B269" s="1" t="s">
        <v>997</v>
      </c>
      <c r="C269" s="1" t="s">
        <v>998</v>
      </c>
      <c r="D269" s="2" t="s">
        <v>381</v>
      </c>
      <c r="E269" s="2" t="s">
        <v>156</v>
      </c>
      <c r="F269" s="2" t="s">
        <v>382</v>
      </c>
      <c r="G269" s="18" t="s">
        <v>526</v>
      </c>
      <c r="H269" s="14">
        <f t="shared" si="25"/>
        <v>5000</v>
      </c>
      <c r="I269" s="9">
        <v>15</v>
      </c>
      <c r="J269" s="9">
        <v>5434.83</v>
      </c>
      <c r="K269" s="6">
        <v>434.83</v>
      </c>
      <c r="L269" s="16">
        <f t="shared" si="26"/>
        <v>0</v>
      </c>
      <c r="M269">
        <v>5000</v>
      </c>
    </row>
    <row r="270" spans="1:13" x14ac:dyDescent="0.25">
      <c r="A270" s="1">
        <v>237</v>
      </c>
      <c r="B270" s="1" t="s">
        <v>999</v>
      </c>
      <c r="C270" s="1" t="s">
        <v>1000</v>
      </c>
      <c r="D270" s="2" t="s">
        <v>161</v>
      </c>
      <c r="E270" s="2" t="s">
        <v>17</v>
      </c>
      <c r="F270" s="2" t="s">
        <v>75</v>
      </c>
      <c r="G270" s="18" t="s">
        <v>452</v>
      </c>
      <c r="H270" s="14">
        <f t="shared" si="25"/>
        <v>4500</v>
      </c>
      <c r="I270" s="9">
        <v>15</v>
      </c>
      <c r="J270" s="9">
        <v>4873.79</v>
      </c>
      <c r="K270" s="6">
        <v>373.79</v>
      </c>
      <c r="L270" s="16">
        <f t="shared" si="26"/>
        <v>0</v>
      </c>
      <c r="M270">
        <v>4500</v>
      </c>
    </row>
    <row r="271" spans="1:13" x14ac:dyDescent="0.25">
      <c r="A271" s="1">
        <v>238</v>
      </c>
      <c r="B271" s="1" t="s">
        <v>1001</v>
      </c>
      <c r="C271" s="1" t="s">
        <v>1002</v>
      </c>
      <c r="D271" s="2" t="s">
        <v>383</v>
      </c>
      <c r="E271" s="2" t="s">
        <v>115</v>
      </c>
      <c r="F271" s="2" t="s">
        <v>88</v>
      </c>
      <c r="G271" s="18" t="s">
        <v>533</v>
      </c>
      <c r="H271" s="14">
        <f t="shared" si="25"/>
        <v>4333.34</v>
      </c>
      <c r="I271" s="9">
        <v>15</v>
      </c>
      <c r="J271" s="9">
        <v>4686.78</v>
      </c>
      <c r="K271" s="6">
        <v>353.44</v>
      </c>
      <c r="L271" s="16">
        <f t="shared" si="26"/>
        <v>0</v>
      </c>
      <c r="M271">
        <v>4333.34</v>
      </c>
    </row>
    <row r="272" spans="1:13" x14ac:dyDescent="0.25">
      <c r="A272" s="1">
        <v>239</v>
      </c>
      <c r="B272" s="1" t="s">
        <v>1003</v>
      </c>
      <c r="C272" s="1" t="s">
        <v>1004</v>
      </c>
      <c r="D272" s="2" t="s">
        <v>384</v>
      </c>
      <c r="E272" s="2" t="s">
        <v>50</v>
      </c>
      <c r="F272" s="2" t="s">
        <v>10</v>
      </c>
      <c r="G272" s="18" t="s">
        <v>450</v>
      </c>
      <c r="H272" s="14">
        <f t="shared" si="25"/>
        <v>4000</v>
      </c>
      <c r="I272" s="9">
        <v>15</v>
      </c>
      <c r="J272" s="9">
        <v>4312.75</v>
      </c>
      <c r="K272" s="6">
        <v>312.75</v>
      </c>
      <c r="L272" s="16">
        <f t="shared" si="26"/>
        <v>0</v>
      </c>
      <c r="M272">
        <v>4000</v>
      </c>
    </row>
    <row r="273" spans="1:13" x14ac:dyDescent="0.25">
      <c r="A273" s="1">
        <v>240</v>
      </c>
      <c r="B273" s="1" t="s">
        <v>1005</v>
      </c>
      <c r="C273" s="1" t="s">
        <v>1006</v>
      </c>
      <c r="D273" s="2" t="s">
        <v>385</v>
      </c>
      <c r="E273" s="2" t="s">
        <v>386</v>
      </c>
      <c r="F273" s="2" t="s">
        <v>228</v>
      </c>
      <c r="G273" s="18" t="s">
        <v>545</v>
      </c>
      <c r="H273" s="14">
        <f t="shared" si="25"/>
        <v>5000</v>
      </c>
      <c r="I273" s="9">
        <v>15</v>
      </c>
      <c r="J273" s="9">
        <v>5434.83</v>
      </c>
      <c r="K273" s="6">
        <v>434.83</v>
      </c>
      <c r="L273" s="16">
        <f t="shared" si="26"/>
        <v>0</v>
      </c>
      <c r="M273">
        <v>5000</v>
      </c>
    </row>
    <row r="274" spans="1:13" x14ac:dyDescent="0.25">
      <c r="A274" s="1">
        <v>241</v>
      </c>
      <c r="B274" s="1" t="s">
        <v>1007</v>
      </c>
      <c r="C274" s="1" t="s">
        <v>1008</v>
      </c>
      <c r="D274" s="2" t="s">
        <v>387</v>
      </c>
      <c r="E274" s="2" t="s">
        <v>192</v>
      </c>
      <c r="F274" s="2" t="s">
        <v>112</v>
      </c>
      <c r="G274" s="18" t="s">
        <v>541</v>
      </c>
      <c r="H274" s="14">
        <f t="shared" si="25"/>
        <v>4000</v>
      </c>
      <c r="I274" s="9">
        <v>15</v>
      </c>
      <c r="J274" s="9">
        <v>4312.75</v>
      </c>
      <c r="K274" s="6">
        <v>312.75</v>
      </c>
      <c r="L274" s="16">
        <f t="shared" si="26"/>
        <v>0</v>
      </c>
      <c r="M274">
        <v>4000</v>
      </c>
    </row>
    <row r="275" spans="1:13" x14ac:dyDescent="0.25">
      <c r="A275" s="1">
        <v>242</v>
      </c>
      <c r="B275" s="1" t="s">
        <v>1009</v>
      </c>
      <c r="C275" s="1" t="s">
        <v>1010</v>
      </c>
      <c r="D275" s="2" t="s">
        <v>388</v>
      </c>
      <c r="E275" s="2" t="s">
        <v>91</v>
      </c>
      <c r="F275" s="2" t="s">
        <v>172</v>
      </c>
      <c r="G275" s="18" t="s">
        <v>532</v>
      </c>
      <c r="H275" s="14">
        <f t="shared" si="25"/>
        <v>4000</v>
      </c>
      <c r="I275" s="9">
        <v>15</v>
      </c>
      <c r="J275" s="9">
        <v>4312.75</v>
      </c>
      <c r="K275" s="6">
        <v>312.75</v>
      </c>
      <c r="L275" s="16">
        <f t="shared" si="26"/>
        <v>0</v>
      </c>
      <c r="M275">
        <v>4000</v>
      </c>
    </row>
    <row r="276" spans="1:13" x14ac:dyDescent="0.25">
      <c r="A276" s="1">
        <v>243</v>
      </c>
      <c r="B276" s="1" t="s">
        <v>1011</v>
      </c>
      <c r="C276" s="1" t="s">
        <v>1012</v>
      </c>
      <c r="D276" s="2" t="s">
        <v>337</v>
      </c>
      <c r="E276" s="2" t="s">
        <v>112</v>
      </c>
      <c r="F276" s="2" t="s">
        <v>22</v>
      </c>
      <c r="G276" s="18" t="s">
        <v>544</v>
      </c>
      <c r="H276" s="14">
        <f t="shared" si="25"/>
        <v>4000</v>
      </c>
      <c r="I276" s="9">
        <v>15</v>
      </c>
      <c r="J276" s="9">
        <v>4312.75</v>
      </c>
      <c r="K276" s="6">
        <v>312.75</v>
      </c>
      <c r="L276" s="16">
        <f t="shared" si="26"/>
        <v>0</v>
      </c>
      <c r="M276">
        <v>4000</v>
      </c>
    </row>
    <row r="277" spans="1:13" x14ac:dyDescent="0.25">
      <c r="A277" s="1">
        <v>244</v>
      </c>
      <c r="B277" s="1" t="s">
        <v>1013</v>
      </c>
      <c r="C277" s="1" t="s">
        <v>1014</v>
      </c>
      <c r="D277" s="2" t="s">
        <v>389</v>
      </c>
      <c r="E277" s="2" t="s">
        <v>204</v>
      </c>
      <c r="F277" s="2" t="s">
        <v>29</v>
      </c>
      <c r="G277" s="18" t="s">
        <v>525</v>
      </c>
      <c r="H277" s="14">
        <f t="shared" si="25"/>
        <v>4000</v>
      </c>
      <c r="I277" s="9">
        <v>15</v>
      </c>
      <c r="J277" s="9">
        <v>4312.75</v>
      </c>
      <c r="K277" s="6">
        <v>312.75</v>
      </c>
      <c r="L277" s="16">
        <f t="shared" si="26"/>
        <v>0</v>
      </c>
      <c r="M277">
        <v>4000</v>
      </c>
    </row>
    <row r="278" spans="1:13" x14ac:dyDescent="0.25">
      <c r="A278" s="1">
        <v>245</v>
      </c>
      <c r="B278" s="1" t="s">
        <v>1015</v>
      </c>
      <c r="C278" s="1" t="s">
        <v>1016</v>
      </c>
      <c r="D278" s="2" t="s">
        <v>390</v>
      </c>
      <c r="E278" s="2" t="s">
        <v>84</v>
      </c>
      <c r="F278" s="2" t="s">
        <v>22</v>
      </c>
      <c r="G278" s="18" t="s">
        <v>523</v>
      </c>
      <c r="H278" s="14">
        <f t="shared" si="25"/>
        <v>4000</v>
      </c>
      <c r="I278" s="9">
        <v>15</v>
      </c>
      <c r="J278" s="9">
        <v>4312.75</v>
      </c>
      <c r="K278" s="6">
        <v>312.75</v>
      </c>
      <c r="L278" s="16">
        <f t="shared" si="26"/>
        <v>0</v>
      </c>
      <c r="M278">
        <v>4000</v>
      </c>
    </row>
    <row r="279" spans="1:13" x14ac:dyDescent="0.25">
      <c r="A279" s="1">
        <v>246</v>
      </c>
      <c r="B279" s="1" t="s">
        <v>1017</v>
      </c>
      <c r="C279" s="1" t="s">
        <v>1018</v>
      </c>
      <c r="D279" s="2" t="s">
        <v>391</v>
      </c>
      <c r="E279" s="2" t="s">
        <v>50</v>
      </c>
      <c r="F279" s="2" t="s">
        <v>22</v>
      </c>
      <c r="G279" s="18" t="s">
        <v>539</v>
      </c>
      <c r="H279" s="14">
        <f t="shared" si="25"/>
        <v>4000</v>
      </c>
      <c r="I279" s="9">
        <v>15</v>
      </c>
      <c r="J279" s="9">
        <v>4312.75</v>
      </c>
      <c r="K279" s="6">
        <v>312.75</v>
      </c>
      <c r="L279" s="16">
        <f t="shared" si="26"/>
        <v>0</v>
      </c>
      <c r="M279">
        <v>4000</v>
      </c>
    </row>
    <row r="280" spans="1:13" x14ac:dyDescent="0.25">
      <c r="A280" s="1">
        <v>247</v>
      </c>
      <c r="B280" s="1" t="s">
        <v>1019</v>
      </c>
      <c r="C280" s="1" t="s">
        <v>1020</v>
      </c>
      <c r="D280" s="2" t="s">
        <v>81</v>
      </c>
      <c r="E280" s="2" t="s">
        <v>10</v>
      </c>
      <c r="F280" s="2" t="s">
        <v>10</v>
      </c>
      <c r="G280" s="18" t="s">
        <v>523</v>
      </c>
      <c r="H280" s="14">
        <f t="shared" si="25"/>
        <v>4000</v>
      </c>
      <c r="I280" s="9">
        <v>15</v>
      </c>
      <c r="J280" s="9">
        <v>4312.75</v>
      </c>
      <c r="K280" s="6">
        <v>312.75</v>
      </c>
      <c r="L280" s="16">
        <f t="shared" si="26"/>
        <v>0</v>
      </c>
      <c r="M280">
        <v>4000</v>
      </c>
    </row>
    <row r="281" spans="1:13" x14ac:dyDescent="0.25">
      <c r="A281" s="1">
        <v>248</v>
      </c>
      <c r="B281" s="1" t="s">
        <v>1021</v>
      </c>
      <c r="C281" s="1" t="s">
        <v>1022</v>
      </c>
      <c r="D281" s="2" t="s">
        <v>392</v>
      </c>
      <c r="E281" s="2" t="s">
        <v>75</v>
      </c>
      <c r="F281" s="2" t="s">
        <v>393</v>
      </c>
      <c r="G281" s="18" t="s">
        <v>540</v>
      </c>
      <c r="H281" s="14">
        <f t="shared" si="25"/>
        <v>4000</v>
      </c>
      <c r="I281" s="9">
        <v>15</v>
      </c>
      <c r="J281" s="9">
        <v>4312.75</v>
      </c>
      <c r="K281" s="6">
        <v>312.75</v>
      </c>
      <c r="L281" s="16">
        <f t="shared" si="26"/>
        <v>0</v>
      </c>
      <c r="M281">
        <v>4000</v>
      </c>
    </row>
    <row r="282" spans="1:13" x14ac:dyDescent="0.25">
      <c r="A282" s="1">
        <v>250</v>
      </c>
      <c r="B282" s="1" t="s">
        <v>1023</v>
      </c>
      <c r="C282" s="1" t="s">
        <v>1024</v>
      </c>
      <c r="D282" s="2" t="s">
        <v>394</v>
      </c>
      <c r="E282" s="2" t="s">
        <v>156</v>
      </c>
      <c r="F282" s="2" t="s">
        <v>300</v>
      </c>
      <c r="G282" s="18" t="s">
        <v>543</v>
      </c>
      <c r="H282" s="14">
        <f t="shared" si="25"/>
        <v>4000</v>
      </c>
      <c r="I282" s="9">
        <v>15</v>
      </c>
      <c r="J282" s="9">
        <v>4312.75</v>
      </c>
      <c r="K282" s="6">
        <v>312.75</v>
      </c>
      <c r="L282" s="16">
        <f t="shared" si="26"/>
        <v>0</v>
      </c>
      <c r="M282">
        <v>4000</v>
      </c>
    </row>
    <row r="283" spans="1:13" x14ac:dyDescent="0.25">
      <c r="A283" s="1">
        <v>251</v>
      </c>
      <c r="B283" s="1" t="s">
        <v>1025</v>
      </c>
      <c r="C283" s="1" t="s">
        <v>1026</v>
      </c>
      <c r="D283" s="2" t="s">
        <v>395</v>
      </c>
      <c r="E283" s="2" t="s">
        <v>51</v>
      </c>
      <c r="F283" s="2" t="s">
        <v>167</v>
      </c>
      <c r="G283" s="18" t="s">
        <v>539</v>
      </c>
      <c r="H283" s="14">
        <f t="shared" si="25"/>
        <v>4000</v>
      </c>
      <c r="I283" s="9">
        <v>15</v>
      </c>
      <c r="J283" s="9">
        <v>4312.75</v>
      </c>
      <c r="K283" s="6">
        <v>312.75</v>
      </c>
      <c r="L283" s="16">
        <f t="shared" si="26"/>
        <v>0</v>
      </c>
      <c r="M283">
        <v>4000</v>
      </c>
    </row>
    <row r="284" spans="1:13" x14ac:dyDescent="0.25">
      <c r="A284" s="1">
        <v>252</v>
      </c>
      <c r="B284" s="1" t="s">
        <v>1027</v>
      </c>
      <c r="C284" s="1" t="s">
        <v>1028</v>
      </c>
      <c r="D284" s="2" t="s">
        <v>396</v>
      </c>
      <c r="E284" s="2" t="s">
        <v>13</v>
      </c>
      <c r="F284" s="2" t="s">
        <v>24</v>
      </c>
      <c r="G284" s="18" t="s">
        <v>542</v>
      </c>
      <c r="H284" s="14">
        <f t="shared" si="25"/>
        <v>4000</v>
      </c>
      <c r="I284" s="9">
        <v>15</v>
      </c>
      <c r="J284" s="9">
        <v>4312.75</v>
      </c>
      <c r="K284" s="6">
        <v>312.75</v>
      </c>
      <c r="L284" s="16">
        <f t="shared" si="26"/>
        <v>0</v>
      </c>
      <c r="M284">
        <v>4000</v>
      </c>
    </row>
    <row r="285" spans="1:13" x14ac:dyDescent="0.25">
      <c r="A285" s="1">
        <v>253</v>
      </c>
      <c r="B285" s="1" t="s">
        <v>1029</v>
      </c>
      <c r="C285" s="1" t="s">
        <v>1030</v>
      </c>
      <c r="D285" s="2" t="s">
        <v>397</v>
      </c>
      <c r="E285" s="2" t="s">
        <v>23</v>
      </c>
      <c r="F285" s="2" t="s">
        <v>398</v>
      </c>
      <c r="G285" s="18" t="s">
        <v>543</v>
      </c>
      <c r="H285" s="14">
        <f t="shared" si="25"/>
        <v>4000</v>
      </c>
      <c r="I285" s="9">
        <v>15</v>
      </c>
      <c r="J285" s="9">
        <v>4312.75</v>
      </c>
      <c r="K285" s="6">
        <v>312.75</v>
      </c>
      <c r="L285" s="16">
        <f t="shared" ref="L285:L302" si="27">H285-M285</f>
        <v>0</v>
      </c>
      <c r="M285">
        <v>4000</v>
      </c>
    </row>
    <row r="286" spans="1:13" x14ac:dyDescent="0.25">
      <c r="A286" s="1">
        <v>254</v>
      </c>
      <c r="B286" s="1" t="s">
        <v>1031</v>
      </c>
      <c r="C286" s="1" t="s">
        <v>1032</v>
      </c>
      <c r="D286" s="2" t="s">
        <v>399</v>
      </c>
      <c r="E286" s="2" t="s">
        <v>24</v>
      </c>
      <c r="F286" s="2" t="s">
        <v>288</v>
      </c>
      <c r="G286" s="18" t="s">
        <v>542</v>
      </c>
      <c r="H286" s="14">
        <f t="shared" si="25"/>
        <v>4000</v>
      </c>
      <c r="I286" s="9">
        <v>15</v>
      </c>
      <c r="J286" s="9">
        <v>4312.75</v>
      </c>
      <c r="K286" s="6">
        <v>312.75</v>
      </c>
      <c r="L286" s="16">
        <f t="shared" si="27"/>
        <v>0</v>
      </c>
      <c r="M286">
        <v>4000</v>
      </c>
    </row>
    <row r="287" spans="1:13" x14ac:dyDescent="0.25">
      <c r="A287" s="1">
        <v>255</v>
      </c>
      <c r="B287" s="1" t="s">
        <v>1033</v>
      </c>
      <c r="C287" s="1" t="s">
        <v>1034</v>
      </c>
      <c r="D287" s="2" t="s">
        <v>400</v>
      </c>
      <c r="E287" s="2" t="s">
        <v>24</v>
      </c>
      <c r="F287" s="2" t="s">
        <v>19</v>
      </c>
      <c r="G287" s="18" t="s">
        <v>542</v>
      </c>
      <c r="H287" s="14">
        <f t="shared" si="25"/>
        <v>4000</v>
      </c>
      <c r="I287" s="9">
        <v>15</v>
      </c>
      <c r="J287" s="9">
        <v>4312.75</v>
      </c>
      <c r="K287" s="6">
        <v>312.75</v>
      </c>
      <c r="L287" s="16">
        <f t="shared" si="27"/>
        <v>0</v>
      </c>
      <c r="M287">
        <v>4000</v>
      </c>
    </row>
    <row r="288" spans="1:13" x14ac:dyDescent="0.25">
      <c r="A288" s="1">
        <v>256</v>
      </c>
      <c r="B288" s="1" t="s">
        <v>1035</v>
      </c>
      <c r="C288" s="1" t="s">
        <v>1036</v>
      </c>
      <c r="D288" s="2" t="s">
        <v>161</v>
      </c>
      <c r="E288" s="2" t="s">
        <v>401</v>
      </c>
      <c r="F288" s="2" t="s">
        <v>196</v>
      </c>
      <c r="G288" s="18" t="s">
        <v>531</v>
      </c>
      <c r="H288" s="14">
        <f t="shared" si="25"/>
        <v>5000</v>
      </c>
      <c r="I288" s="9">
        <v>15</v>
      </c>
      <c r="J288" s="9">
        <v>5434.83</v>
      </c>
      <c r="K288" s="6">
        <v>434.83</v>
      </c>
      <c r="L288" s="16">
        <f t="shared" si="27"/>
        <v>0</v>
      </c>
      <c r="M288">
        <v>5000</v>
      </c>
    </row>
    <row r="289" spans="1:13" x14ac:dyDescent="0.25">
      <c r="A289" s="1">
        <v>260</v>
      </c>
      <c r="B289" s="1" t="s">
        <v>1037</v>
      </c>
      <c r="C289" s="1" t="s">
        <v>1038</v>
      </c>
      <c r="D289" s="2" t="s">
        <v>404</v>
      </c>
      <c r="E289" s="2" t="s">
        <v>377</v>
      </c>
      <c r="F289" s="2" t="s">
        <v>127</v>
      </c>
      <c r="G289" s="18" t="s">
        <v>522</v>
      </c>
      <c r="H289" s="14">
        <f t="shared" ref="H289:H290" si="28">J289-K289</f>
        <v>4000</v>
      </c>
      <c r="I289" s="9">
        <v>15</v>
      </c>
      <c r="J289" s="9">
        <v>4312.75</v>
      </c>
      <c r="K289" s="6">
        <v>312.75</v>
      </c>
      <c r="L289" s="16">
        <f t="shared" si="27"/>
        <v>0</v>
      </c>
      <c r="M289">
        <v>4000</v>
      </c>
    </row>
    <row r="290" spans="1:13" x14ac:dyDescent="0.25">
      <c r="A290" s="1">
        <v>261</v>
      </c>
      <c r="B290" s="1" t="s">
        <v>1039</v>
      </c>
      <c r="C290" s="1" t="s">
        <v>1040</v>
      </c>
      <c r="D290" s="2" t="s">
        <v>405</v>
      </c>
      <c r="E290" s="2" t="s">
        <v>150</v>
      </c>
      <c r="F290" s="2" t="s">
        <v>406</v>
      </c>
      <c r="G290" s="18" t="s">
        <v>539</v>
      </c>
      <c r="H290" s="14">
        <f t="shared" si="28"/>
        <v>4000</v>
      </c>
      <c r="I290" s="9">
        <v>15</v>
      </c>
      <c r="J290" s="9">
        <v>4312.75</v>
      </c>
      <c r="K290" s="6">
        <v>312.75</v>
      </c>
      <c r="L290" s="16">
        <f t="shared" si="27"/>
        <v>0</v>
      </c>
      <c r="M290">
        <v>4000</v>
      </c>
    </row>
    <row r="291" spans="1:13" x14ac:dyDescent="0.25">
      <c r="A291" s="1">
        <v>262</v>
      </c>
      <c r="B291" s="1" t="s">
        <v>1041</v>
      </c>
      <c r="C291" s="1" t="s">
        <v>1042</v>
      </c>
      <c r="D291" s="2" t="s">
        <v>407</v>
      </c>
      <c r="E291" s="2" t="s">
        <v>408</v>
      </c>
      <c r="F291" s="2" t="s">
        <v>204</v>
      </c>
      <c r="G291" s="18" t="s">
        <v>531</v>
      </c>
      <c r="H291" s="14">
        <f>J291-K291</f>
        <v>5000</v>
      </c>
      <c r="I291" s="9">
        <v>15</v>
      </c>
      <c r="J291" s="9">
        <v>5434.83</v>
      </c>
      <c r="K291" s="6">
        <v>434.83</v>
      </c>
      <c r="L291" s="16">
        <f t="shared" si="27"/>
        <v>0</v>
      </c>
      <c r="M291">
        <v>5000</v>
      </c>
    </row>
    <row r="292" spans="1:13" x14ac:dyDescent="0.25">
      <c r="A292" s="1"/>
      <c r="B292" s="1" t="s">
        <v>1043</v>
      </c>
      <c r="C292" s="1" t="s">
        <v>1044</v>
      </c>
      <c r="D292" s="2" t="s">
        <v>436</v>
      </c>
      <c r="E292" s="2" t="s">
        <v>15</v>
      </c>
      <c r="F292" s="2" t="s">
        <v>50</v>
      </c>
      <c r="G292" s="18" t="s">
        <v>521</v>
      </c>
      <c r="H292" s="14">
        <f t="shared" ref="H292" si="29">J292-K292</f>
        <v>4000</v>
      </c>
      <c r="I292" s="9">
        <v>15</v>
      </c>
      <c r="J292" s="9">
        <v>4312.75</v>
      </c>
      <c r="K292" s="6">
        <v>312.75</v>
      </c>
      <c r="L292" s="16">
        <f t="shared" si="27"/>
        <v>0</v>
      </c>
      <c r="M292">
        <v>4000</v>
      </c>
    </row>
    <row r="293" spans="1:13" x14ac:dyDescent="0.25">
      <c r="A293" s="1">
        <v>264</v>
      </c>
      <c r="B293" s="1" t="s">
        <v>1045</v>
      </c>
      <c r="C293" s="1" t="s">
        <v>1046</v>
      </c>
      <c r="D293" s="2" t="s">
        <v>409</v>
      </c>
      <c r="E293" s="2" t="s">
        <v>115</v>
      </c>
      <c r="F293" s="2" t="s">
        <v>68</v>
      </c>
      <c r="G293" s="18" t="s">
        <v>524</v>
      </c>
      <c r="H293" s="14">
        <f t="shared" ref="H293" si="30">J293-K293</f>
        <v>5000</v>
      </c>
      <c r="I293" s="9">
        <v>15</v>
      </c>
      <c r="J293" s="9">
        <v>5434.83</v>
      </c>
      <c r="K293" s="6">
        <v>434.83</v>
      </c>
      <c r="L293" s="16">
        <f t="shared" si="27"/>
        <v>0</v>
      </c>
      <c r="M293">
        <v>5000</v>
      </c>
    </row>
    <row r="294" spans="1:13" x14ac:dyDescent="0.25">
      <c r="A294" s="1">
        <v>265</v>
      </c>
      <c r="B294" s="1" t="s">
        <v>1047</v>
      </c>
      <c r="C294" s="1" t="s">
        <v>1048</v>
      </c>
      <c r="D294" s="2" t="s">
        <v>410</v>
      </c>
      <c r="E294" s="2" t="s">
        <v>86</v>
      </c>
      <c r="F294" s="2" t="s">
        <v>103</v>
      </c>
      <c r="G294" s="18" t="s">
        <v>529</v>
      </c>
      <c r="H294" s="14">
        <f>J294-K294</f>
        <v>5000</v>
      </c>
      <c r="I294" s="9">
        <v>15</v>
      </c>
      <c r="J294" s="9">
        <v>5434.83</v>
      </c>
      <c r="K294" s="6">
        <v>434.83</v>
      </c>
      <c r="L294" s="16">
        <f t="shared" si="27"/>
        <v>0</v>
      </c>
      <c r="M294">
        <v>5000</v>
      </c>
    </row>
    <row r="295" spans="1:13" x14ac:dyDescent="0.25">
      <c r="A295" s="1">
        <v>266</v>
      </c>
      <c r="B295" s="1" t="s">
        <v>1049</v>
      </c>
      <c r="C295" s="1" t="s">
        <v>1050</v>
      </c>
      <c r="D295" s="2" t="s">
        <v>411</v>
      </c>
      <c r="E295" s="2" t="s">
        <v>22</v>
      </c>
      <c r="F295" s="2" t="s">
        <v>75</v>
      </c>
      <c r="G295" s="18" t="s">
        <v>450</v>
      </c>
      <c r="H295" s="14">
        <f>J295-K295</f>
        <v>4500</v>
      </c>
      <c r="I295" s="9">
        <v>15</v>
      </c>
      <c r="J295" s="9">
        <v>4873.79</v>
      </c>
      <c r="K295" s="6">
        <v>373.79</v>
      </c>
      <c r="L295" s="16">
        <f t="shared" si="27"/>
        <v>0</v>
      </c>
      <c r="M295">
        <v>4500</v>
      </c>
    </row>
    <row r="296" spans="1:13" x14ac:dyDescent="0.25">
      <c r="A296" s="1">
        <v>267</v>
      </c>
      <c r="B296" s="1" t="s">
        <v>1051</v>
      </c>
      <c r="C296" s="1" t="s">
        <v>1052</v>
      </c>
      <c r="D296" s="2" t="s">
        <v>412</v>
      </c>
      <c r="E296" s="2" t="s">
        <v>50</v>
      </c>
      <c r="F296" s="2" t="s">
        <v>75</v>
      </c>
      <c r="G296" s="18" t="s">
        <v>527</v>
      </c>
      <c r="H296" s="14">
        <f>J296-K296</f>
        <v>5000</v>
      </c>
      <c r="I296" s="9">
        <v>15</v>
      </c>
      <c r="J296" s="9">
        <v>5434.83</v>
      </c>
      <c r="K296" s="6">
        <v>434.83</v>
      </c>
      <c r="L296" s="16">
        <f t="shared" si="27"/>
        <v>0</v>
      </c>
      <c r="M296">
        <v>5000</v>
      </c>
    </row>
    <row r="297" spans="1:13" x14ac:dyDescent="0.25">
      <c r="A297" s="1">
        <v>270</v>
      </c>
      <c r="B297" s="1" t="s">
        <v>1053</v>
      </c>
      <c r="C297" s="1" t="s">
        <v>1054</v>
      </c>
      <c r="D297" s="2" t="s">
        <v>413</v>
      </c>
      <c r="E297" s="2" t="s">
        <v>9</v>
      </c>
      <c r="F297" s="2" t="s">
        <v>10</v>
      </c>
      <c r="G297" s="18" t="s">
        <v>546</v>
      </c>
      <c r="H297" s="14">
        <f>J297-K297</f>
        <v>5000</v>
      </c>
      <c r="I297" s="9">
        <v>15</v>
      </c>
      <c r="J297" s="9">
        <v>5434.83</v>
      </c>
      <c r="K297" s="6">
        <v>434.83</v>
      </c>
      <c r="L297" s="16">
        <f t="shared" si="27"/>
        <v>0</v>
      </c>
      <c r="M297">
        <v>5000</v>
      </c>
    </row>
    <row r="298" spans="1:13" x14ac:dyDescent="0.25">
      <c r="A298" s="1"/>
      <c r="B298" s="1" t="s">
        <v>1055</v>
      </c>
      <c r="C298" s="1" t="s">
        <v>1056</v>
      </c>
      <c r="D298" s="2" t="s">
        <v>434</v>
      </c>
      <c r="E298" s="2" t="s">
        <v>435</v>
      </c>
      <c r="F298" s="2" t="s">
        <v>15</v>
      </c>
      <c r="G298" s="18" t="s">
        <v>531</v>
      </c>
      <c r="H298" s="14">
        <f t="shared" ref="H298" si="31">J298-K298</f>
        <v>5000</v>
      </c>
      <c r="I298" s="9">
        <v>15</v>
      </c>
      <c r="J298" s="9">
        <v>5434.83</v>
      </c>
      <c r="K298" s="6">
        <v>434.83</v>
      </c>
      <c r="L298" s="16">
        <f t="shared" si="27"/>
        <v>0</v>
      </c>
      <c r="M298">
        <v>5000</v>
      </c>
    </row>
    <row r="299" spans="1:13" x14ac:dyDescent="0.25">
      <c r="A299" s="1">
        <v>63</v>
      </c>
      <c r="B299" s="1" t="s">
        <v>1057</v>
      </c>
      <c r="C299" s="1" t="s">
        <v>1058</v>
      </c>
      <c r="D299" s="2" t="s">
        <v>138</v>
      </c>
      <c r="E299" s="2" t="s">
        <v>139</v>
      </c>
      <c r="F299" s="2" t="s">
        <v>140</v>
      </c>
      <c r="G299" s="18" t="s">
        <v>546</v>
      </c>
      <c r="H299" s="14">
        <f>J299-K299</f>
        <v>6000</v>
      </c>
      <c r="I299" s="9">
        <v>15</v>
      </c>
      <c r="J299" s="9">
        <v>6627.5</v>
      </c>
      <c r="K299" s="6">
        <v>627.5</v>
      </c>
      <c r="L299" s="16">
        <f t="shared" si="27"/>
        <v>0</v>
      </c>
      <c r="M299">
        <v>6000</v>
      </c>
    </row>
    <row r="300" spans="1:13" x14ac:dyDescent="0.25">
      <c r="A300" s="1">
        <v>64</v>
      </c>
      <c r="B300" s="1" t="s">
        <v>1059</v>
      </c>
      <c r="C300" s="1" t="s">
        <v>1060</v>
      </c>
      <c r="D300" s="2" t="s">
        <v>141</v>
      </c>
      <c r="E300" s="2" t="s">
        <v>142</v>
      </c>
      <c r="F300" s="2" t="s">
        <v>15</v>
      </c>
      <c r="G300" s="18" t="s">
        <v>546</v>
      </c>
      <c r="H300" s="14">
        <f>J300-K300</f>
        <v>6000</v>
      </c>
      <c r="I300" s="9">
        <v>15</v>
      </c>
      <c r="J300" s="9">
        <v>6627.5</v>
      </c>
      <c r="K300" s="6">
        <v>627.5</v>
      </c>
      <c r="L300" s="16">
        <f t="shared" si="27"/>
        <v>0</v>
      </c>
      <c r="M300">
        <v>6000</v>
      </c>
    </row>
    <row r="301" spans="1:13" x14ac:dyDescent="0.25">
      <c r="A301" s="1"/>
      <c r="B301" s="1" t="s">
        <v>1061</v>
      </c>
      <c r="C301" s="1" t="s">
        <v>1062</v>
      </c>
      <c r="D301" s="2" t="s">
        <v>397</v>
      </c>
      <c r="E301" s="2" t="s">
        <v>549</v>
      </c>
      <c r="F301" s="2" t="s">
        <v>71</v>
      </c>
      <c r="G301" s="18"/>
      <c r="H301" s="14">
        <f>J301-K301</f>
        <v>5000</v>
      </c>
      <c r="I301" s="9">
        <v>15</v>
      </c>
      <c r="J301" s="9">
        <v>5434.83</v>
      </c>
      <c r="K301" s="6">
        <v>434.83</v>
      </c>
      <c r="L301" s="16">
        <f t="shared" si="27"/>
        <v>0</v>
      </c>
      <c r="M301">
        <v>5000</v>
      </c>
    </row>
    <row r="302" spans="1:13" x14ac:dyDescent="0.25">
      <c r="A302" s="1">
        <v>271</v>
      </c>
      <c r="B302" s="1" t="s">
        <v>1063</v>
      </c>
      <c r="C302" s="1" t="s">
        <v>1064</v>
      </c>
      <c r="D302" s="2" t="s">
        <v>414</v>
      </c>
      <c r="E302" s="2" t="s">
        <v>228</v>
      </c>
      <c r="F302" s="2" t="s">
        <v>66</v>
      </c>
      <c r="G302" s="18" t="s">
        <v>526</v>
      </c>
      <c r="H302" s="14">
        <f>J302-K302</f>
        <v>5000</v>
      </c>
      <c r="I302" s="9">
        <v>15</v>
      </c>
      <c r="J302" s="9">
        <v>5434.83</v>
      </c>
      <c r="K302" s="6">
        <v>434.83</v>
      </c>
      <c r="L302" s="16">
        <f t="shared" si="27"/>
        <v>0</v>
      </c>
      <c r="M302">
        <v>5000</v>
      </c>
    </row>
    <row r="303" spans="1:13" x14ac:dyDescent="0.25">
      <c r="A303" s="1"/>
      <c r="B303" s="1"/>
      <c r="C303" s="1"/>
      <c r="D303" s="2"/>
      <c r="E303" s="2"/>
      <c r="F303" s="2"/>
      <c r="G303" s="18"/>
      <c r="H303" s="7">
        <f>SUM(H253:H302)</f>
        <v>238333.34</v>
      </c>
      <c r="I303" s="7"/>
      <c r="J303" s="7">
        <f>SUM(J253:J302)</f>
        <v>259860.02999999988</v>
      </c>
      <c r="K303" s="7">
        <f>SUM(K253:K302)</f>
        <v>21526.690000000017</v>
      </c>
    </row>
    <row r="304" spans="1:13" x14ac:dyDescent="0.25">
      <c r="G304" s="22"/>
    </row>
    <row r="305" spans="5:11" ht="30.75" customHeight="1" x14ac:dyDescent="0.25">
      <c r="E305" s="38" t="s">
        <v>415</v>
      </c>
      <c r="F305" s="38"/>
      <c r="G305" s="17"/>
      <c r="H305" s="12">
        <f>H17+H33+H42+H49+H70+H90+H99+H119+H124+H133+H141+H147+H165+H175+H183+H188+H250+H303</f>
        <v>1373283.3699999999</v>
      </c>
      <c r="I305" s="12"/>
      <c r="J305" s="12">
        <f>J17+J33+J42+J49+J70+J90+J99+J119+J124+J133+J141+J147+J165+J175+J183+J188+J250+J303</f>
        <v>1531265.2199999997</v>
      </c>
      <c r="K305" s="12">
        <f>K17+K33+K42+K49+K70+K90+K99+K119+K124+K133+K141+K147+K165+K175+K183+K188+K250+K303</f>
        <v>157981.85000000003</v>
      </c>
    </row>
  </sheetData>
  <autoFilter ref="G1:G306" xr:uid="{00000000-0009-0000-0000-000000000000}"/>
  <mergeCells count="22">
    <mergeCell ref="A185:K185"/>
    <mergeCell ref="A190:K190"/>
    <mergeCell ref="A252:K252"/>
    <mergeCell ref="E305:F305"/>
    <mergeCell ref="A126:K126"/>
    <mergeCell ref="A135:K135"/>
    <mergeCell ref="A143:K143"/>
    <mergeCell ref="A149:K149"/>
    <mergeCell ref="A167:K167"/>
    <mergeCell ref="A177:K177"/>
    <mergeCell ref="A121:K121"/>
    <mergeCell ref="A1:K1"/>
    <mergeCell ref="A2:K2"/>
    <mergeCell ref="A6:K6"/>
    <mergeCell ref="A19:K19"/>
    <mergeCell ref="A35:K35"/>
    <mergeCell ref="A44:K44"/>
    <mergeCell ref="A51:K51"/>
    <mergeCell ref="A72:K72"/>
    <mergeCell ref="A92:K92"/>
    <mergeCell ref="A101:K101"/>
    <mergeCell ref="A3:K3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workbookViewId="0">
      <selection activeCell="B8" sqref="B8"/>
    </sheetView>
  </sheetViews>
  <sheetFormatPr baseColWidth="10" defaultRowHeight="15" x14ac:dyDescent="0.25"/>
  <cols>
    <col min="2" max="2" width="16.140625" customWidth="1"/>
    <col min="3" max="3" width="22.28515625" customWidth="1"/>
    <col min="4" max="4" width="21.7109375" customWidth="1"/>
    <col min="5" max="5" width="18.7109375" customWidth="1"/>
    <col min="6" max="6" width="19.42578125" customWidth="1"/>
  </cols>
  <sheetData>
    <row r="1" spans="1:12" ht="26.25" x14ac:dyDescent="0.4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26.25" x14ac:dyDescent="0.4">
      <c r="A2" s="31" t="s">
        <v>565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ht="26.25" x14ac:dyDescent="0.4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2" s="3" customFormat="1" ht="42.75" x14ac:dyDescent="0.25">
      <c r="A4" s="4" t="s">
        <v>0</v>
      </c>
      <c r="B4" s="4" t="s">
        <v>443</v>
      </c>
      <c r="C4" s="4" t="s">
        <v>444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2" s="3" customFormat="1" x14ac:dyDescent="0.25">
      <c r="A5" s="10"/>
      <c r="B5" s="10"/>
      <c r="C5" s="10"/>
      <c r="D5" s="10"/>
      <c r="E5" s="10"/>
      <c r="F5" s="10"/>
      <c r="G5" s="11"/>
      <c r="H5" s="11"/>
      <c r="I5" s="11"/>
      <c r="J5" s="11"/>
    </row>
    <row r="6" spans="1:12" ht="18.75" x14ac:dyDescent="0.3">
      <c r="A6" s="32" t="s">
        <v>564</v>
      </c>
      <c r="B6" s="33"/>
      <c r="C6" s="33"/>
      <c r="D6" s="33"/>
      <c r="E6" s="33"/>
      <c r="F6" s="33"/>
      <c r="G6" s="33"/>
      <c r="H6" s="33"/>
      <c r="I6" s="33"/>
      <c r="J6" s="34"/>
    </row>
    <row r="7" spans="1:12" x14ac:dyDescent="0.25">
      <c r="A7" s="1"/>
      <c r="B7" s="1" t="s">
        <v>566</v>
      </c>
      <c r="C7" s="1" t="s">
        <v>567</v>
      </c>
      <c r="D7" s="2" t="s">
        <v>568</v>
      </c>
      <c r="E7" s="2" t="s">
        <v>24</v>
      </c>
      <c r="F7" s="2" t="s">
        <v>28</v>
      </c>
      <c r="G7" s="13">
        <v>3033.33</v>
      </c>
      <c r="H7" s="9">
        <v>15</v>
      </c>
      <c r="I7" s="9">
        <v>3228.06</v>
      </c>
      <c r="J7" s="6">
        <v>194.73</v>
      </c>
      <c r="L7" s="8"/>
    </row>
    <row r="8" spans="1:12" x14ac:dyDescent="0.25">
      <c r="A8" s="1"/>
      <c r="B8" s="1" t="s">
        <v>569</v>
      </c>
      <c r="C8" s="1" t="s">
        <v>570</v>
      </c>
      <c r="D8" s="2" t="s">
        <v>571</v>
      </c>
      <c r="E8" s="2" t="s">
        <v>22</v>
      </c>
      <c r="F8" s="2" t="s">
        <v>30</v>
      </c>
      <c r="G8" s="13">
        <v>8666.66</v>
      </c>
      <c r="H8" s="9">
        <v>15</v>
      </c>
      <c r="I8" s="9">
        <v>9974.06</v>
      </c>
      <c r="J8" s="6">
        <v>1307.4000000000001</v>
      </c>
      <c r="L8" s="8"/>
    </row>
    <row r="9" spans="1:12" x14ac:dyDescent="0.25">
      <c r="A9" s="1"/>
      <c r="B9" s="1" t="s">
        <v>572</v>
      </c>
      <c r="C9" s="1" t="s">
        <v>573</v>
      </c>
      <c r="D9" s="2" t="s">
        <v>574</v>
      </c>
      <c r="E9" s="2" t="s">
        <v>196</v>
      </c>
      <c r="F9" s="2" t="s">
        <v>575</v>
      </c>
      <c r="G9" s="13">
        <v>3000</v>
      </c>
      <c r="H9" s="9">
        <v>15</v>
      </c>
      <c r="I9" s="9">
        <v>3190.66</v>
      </c>
      <c r="J9" s="6">
        <v>190.66</v>
      </c>
      <c r="L9" s="8"/>
    </row>
    <row r="10" spans="1:12" x14ac:dyDescent="0.25">
      <c r="A10" s="1"/>
      <c r="B10" s="1"/>
      <c r="C10" s="1"/>
      <c r="D10" s="2"/>
      <c r="E10" s="2"/>
      <c r="F10" s="2"/>
      <c r="G10" s="13"/>
      <c r="H10" s="9"/>
      <c r="I10" s="9"/>
      <c r="J10" s="6"/>
      <c r="L10" s="8"/>
    </row>
    <row r="11" spans="1:12" x14ac:dyDescent="0.25">
      <c r="A11" s="1"/>
      <c r="B11" s="1"/>
      <c r="C11" s="1"/>
      <c r="D11" s="2"/>
      <c r="E11" s="2"/>
      <c r="F11" s="2"/>
      <c r="G11" s="13"/>
      <c r="H11" s="9"/>
      <c r="I11" s="9"/>
      <c r="J11" s="6"/>
      <c r="L11" s="8"/>
    </row>
    <row r="12" spans="1:12" x14ac:dyDescent="0.25">
      <c r="A12" s="1"/>
      <c r="B12" s="1"/>
      <c r="C12" s="1"/>
      <c r="D12" s="2"/>
      <c r="E12" s="2"/>
      <c r="F12" s="2"/>
      <c r="G12" s="13"/>
      <c r="H12" s="9"/>
      <c r="I12" s="9"/>
      <c r="J12" s="6"/>
      <c r="L12" s="8"/>
    </row>
    <row r="13" spans="1:12" x14ac:dyDescent="0.25">
      <c r="A13" s="1"/>
      <c r="B13" s="26"/>
      <c r="C13" s="1"/>
      <c r="D13" s="2"/>
      <c r="E13" s="2"/>
      <c r="F13" s="2"/>
      <c r="G13" s="13"/>
      <c r="H13" s="9"/>
      <c r="I13" s="9"/>
      <c r="J13" s="6"/>
      <c r="L13" s="8"/>
    </row>
    <row r="14" spans="1:12" x14ac:dyDescent="0.25">
      <c r="A14" s="1"/>
      <c r="B14" s="1"/>
      <c r="C14" s="1"/>
      <c r="D14" s="2"/>
      <c r="E14" s="2"/>
      <c r="F14" s="2"/>
      <c r="G14" s="13"/>
      <c r="H14" s="9"/>
      <c r="I14" s="9"/>
      <c r="J14" s="6"/>
      <c r="L14" s="8"/>
    </row>
    <row r="15" spans="1:12" x14ac:dyDescent="0.25">
      <c r="A15" s="1"/>
      <c r="B15" s="1"/>
      <c r="C15" s="1"/>
      <c r="D15" s="2"/>
      <c r="E15" s="2"/>
      <c r="F15" s="2"/>
      <c r="G15" s="13"/>
      <c r="H15" s="9"/>
      <c r="I15" s="9"/>
      <c r="J15" s="6"/>
      <c r="L15" s="8"/>
    </row>
    <row r="16" spans="1:12" x14ac:dyDescent="0.25">
      <c r="A16" s="1"/>
      <c r="B16" s="1"/>
      <c r="C16" s="1"/>
      <c r="D16" s="2"/>
      <c r="E16" s="2"/>
      <c r="F16" s="2"/>
      <c r="G16" s="13"/>
      <c r="H16" s="9"/>
      <c r="I16" s="9"/>
      <c r="J16" s="6"/>
      <c r="K16" s="16"/>
    </row>
    <row r="17" spans="1:10" x14ac:dyDescent="0.25">
      <c r="A17" s="1"/>
      <c r="B17" s="1"/>
      <c r="C17" s="1"/>
      <c r="D17" s="2"/>
      <c r="E17" s="2"/>
      <c r="F17" s="2"/>
      <c r="G17" s="7">
        <f>SUM(G7:G16)</f>
        <v>14699.99</v>
      </c>
      <c r="H17" s="7"/>
      <c r="I17" s="7">
        <f>SUM(I7:I16)</f>
        <v>16392.78</v>
      </c>
      <c r="J17" s="7">
        <f>SUM(J7:J16)</f>
        <v>1692.7900000000002</v>
      </c>
    </row>
  </sheetData>
  <mergeCells count="4">
    <mergeCell ref="A1:J1"/>
    <mergeCell ref="A2:J2"/>
    <mergeCell ref="A3:J3"/>
    <mergeCell ref="A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Normal="100" workbookViewId="0">
      <selection activeCell="B13" sqref="B13:C13"/>
    </sheetView>
  </sheetViews>
  <sheetFormatPr baseColWidth="10" defaultRowHeight="15" x14ac:dyDescent="0.25"/>
  <cols>
    <col min="2" max="2" width="22.7109375" customWidth="1"/>
    <col min="3" max="3" width="19.28515625" customWidth="1"/>
    <col min="4" max="4" width="21.7109375" customWidth="1"/>
    <col min="5" max="5" width="18.7109375" customWidth="1"/>
    <col min="6" max="6" width="19.42578125" customWidth="1"/>
    <col min="7" max="7" width="19.42578125" hidden="1" customWidth="1"/>
    <col min="12" max="13" width="11.42578125" hidden="1" customWidth="1"/>
  </cols>
  <sheetData>
    <row r="1" spans="1:13" ht="26.25" x14ac:dyDescent="0.4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3" ht="26.25" x14ac:dyDescent="0.4">
      <c r="A2" s="31" t="s">
        <v>565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26.25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s="3" customFormat="1" ht="42.75" x14ac:dyDescent="0.25">
      <c r="A4" s="4" t="s">
        <v>0</v>
      </c>
      <c r="B4" s="4" t="s">
        <v>444</v>
      </c>
      <c r="C4" s="4" t="s">
        <v>443</v>
      </c>
      <c r="D4" s="4" t="s">
        <v>1</v>
      </c>
      <c r="E4" s="4" t="s">
        <v>2</v>
      </c>
      <c r="F4" s="4" t="s">
        <v>3</v>
      </c>
      <c r="G4" s="4"/>
      <c r="H4" s="5" t="s">
        <v>4</v>
      </c>
      <c r="I4" s="5" t="s">
        <v>5</v>
      </c>
      <c r="J4" s="5" t="s">
        <v>6</v>
      </c>
      <c r="K4" s="5" t="s">
        <v>7</v>
      </c>
    </row>
    <row r="5" spans="1:13" s="3" customFormat="1" x14ac:dyDescent="0.25">
      <c r="A5" s="10"/>
      <c r="B5" s="10"/>
      <c r="C5" s="10"/>
      <c r="D5" s="10"/>
      <c r="E5" s="10"/>
      <c r="F5" s="10"/>
      <c r="G5" s="10"/>
      <c r="H5" s="11"/>
      <c r="I5" s="11"/>
      <c r="J5" s="11"/>
      <c r="K5" s="11"/>
    </row>
    <row r="6" spans="1:13" ht="18.75" x14ac:dyDescent="0.3">
      <c r="A6" s="32" t="s">
        <v>417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3" x14ac:dyDescent="0.25">
      <c r="A7" s="1">
        <v>280</v>
      </c>
      <c r="B7" s="1" t="s">
        <v>1065</v>
      </c>
      <c r="C7" s="1" t="s">
        <v>1066</v>
      </c>
      <c r="D7" s="2" t="s">
        <v>420</v>
      </c>
      <c r="E7" s="2" t="s">
        <v>112</v>
      </c>
      <c r="F7" s="2" t="s">
        <v>421</v>
      </c>
      <c r="G7" s="2" t="s">
        <v>519</v>
      </c>
      <c r="H7" s="13">
        <f>J7-K7</f>
        <v>4500</v>
      </c>
      <c r="I7" s="9">
        <v>15</v>
      </c>
      <c r="J7" s="9">
        <v>4873.79</v>
      </c>
      <c r="K7" s="6">
        <v>373.79</v>
      </c>
      <c r="L7" s="8">
        <f>H7-M7</f>
        <v>0</v>
      </c>
      <c r="M7" s="8">
        <v>4500</v>
      </c>
    </row>
    <row r="8" spans="1:13" x14ac:dyDescent="0.25">
      <c r="A8" s="1">
        <v>277</v>
      </c>
      <c r="B8" s="1" t="s">
        <v>1067</v>
      </c>
      <c r="C8" s="1" t="s">
        <v>1068</v>
      </c>
      <c r="D8" s="2" t="s">
        <v>418</v>
      </c>
      <c r="E8" s="2" t="s">
        <v>10</v>
      </c>
      <c r="F8" s="2" t="s">
        <v>10</v>
      </c>
      <c r="G8" s="2" t="s">
        <v>515</v>
      </c>
      <c r="H8" s="13">
        <f>J8-K8</f>
        <v>6500</v>
      </c>
      <c r="I8" s="9">
        <v>15</v>
      </c>
      <c r="J8" s="9">
        <v>7236.66</v>
      </c>
      <c r="K8" s="6">
        <v>736.66</v>
      </c>
      <c r="L8" s="8">
        <f t="shared" ref="L8:L16" si="0">H8-M8</f>
        <v>0</v>
      </c>
      <c r="M8" s="8">
        <v>6500</v>
      </c>
    </row>
    <row r="9" spans="1:13" x14ac:dyDescent="0.25">
      <c r="A9" s="1">
        <v>278</v>
      </c>
      <c r="B9" s="1" t="s">
        <v>1069</v>
      </c>
      <c r="C9" s="1" t="s">
        <v>1070</v>
      </c>
      <c r="D9" s="2" t="s">
        <v>383</v>
      </c>
      <c r="E9" s="2" t="s">
        <v>406</v>
      </c>
      <c r="F9" s="2" t="s">
        <v>50</v>
      </c>
      <c r="G9" s="2" t="s">
        <v>519</v>
      </c>
      <c r="H9" s="13">
        <f t="shared" ref="H9:H10" si="1">J9-K9</f>
        <v>4500</v>
      </c>
      <c r="I9" s="9">
        <v>15</v>
      </c>
      <c r="J9" s="9">
        <v>4873.79</v>
      </c>
      <c r="K9" s="6">
        <v>373.79</v>
      </c>
      <c r="L9" s="8">
        <f t="shared" si="0"/>
        <v>0</v>
      </c>
      <c r="M9" s="8">
        <v>4500</v>
      </c>
    </row>
    <row r="10" spans="1:13" x14ac:dyDescent="0.25">
      <c r="A10" s="1">
        <v>279</v>
      </c>
      <c r="B10" s="1" t="s">
        <v>1071</v>
      </c>
      <c r="C10" s="1" t="s">
        <v>1072</v>
      </c>
      <c r="D10" s="2" t="s">
        <v>419</v>
      </c>
      <c r="E10" s="2" t="s">
        <v>10</v>
      </c>
      <c r="F10" s="2" t="s">
        <v>13</v>
      </c>
      <c r="G10" s="2" t="s">
        <v>519</v>
      </c>
      <c r="H10" s="13">
        <f t="shared" si="1"/>
        <v>5000</v>
      </c>
      <c r="I10" s="9">
        <v>15</v>
      </c>
      <c r="J10" s="9">
        <v>5434.83</v>
      </c>
      <c r="K10" s="6">
        <v>434.83</v>
      </c>
      <c r="L10" s="8">
        <f t="shared" si="0"/>
        <v>0</v>
      </c>
      <c r="M10" s="8">
        <v>5000</v>
      </c>
    </row>
    <row r="11" spans="1:13" x14ac:dyDescent="0.25">
      <c r="A11" s="1">
        <v>281</v>
      </c>
      <c r="B11" s="1" t="s">
        <v>1073</v>
      </c>
      <c r="C11" s="1" t="s">
        <v>1074</v>
      </c>
      <c r="D11" s="2" t="s">
        <v>422</v>
      </c>
      <c r="E11" s="2" t="s">
        <v>10</v>
      </c>
      <c r="F11" s="2" t="s">
        <v>402</v>
      </c>
      <c r="G11" s="2" t="s">
        <v>519</v>
      </c>
      <c r="H11" s="13">
        <f>J11-K11</f>
        <v>5500</v>
      </c>
      <c r="I11" s="9">
        <v>15</v>
      </c>
      <c r="J11" s="9">
        <v>6026.76</v>
      </c>
      <c r="K11" s="6">
        <v>526.76</v>
      </c>
      <c r="L11" s="8">
        <f t="shared" si="0"/>
        <v>0</v>
      </c>
      <c r="M11" s="8">
        <v>5500</v>
      </c>
    </row>
    <row r="12" spans="1:13" x14ac:dyDescent="0.25">
      <c r="A12" s="1"/>
      <c r="B12" s="1" t="s">
        <v>1075</v>
      </c>
      <c r="C12" s="1" t="s">
        <v>1076</v>
      </c>
      <c r="D12" s="2" t="s">
        <v>294</v>
      </c>
      <c r="E12" s="2" t="s">
        <v>14</v>
      </c>
      <c r="F12" s="2" t="s">
        <v>119</v>
      </c>
      <c r="G12" s="2" t="s">
        <v>516</v>
      </c>
      <c r="H12" s="13">
        <f t="shared" ref="H12:H13" si="2">J12-K12</f>
        <v>7000</v>
      </c>
      <c r="I12" s="9">
        <v>15</v>
      </c>
      <c r="J12" s="6">
        <v>7854.7</v>
      </c>
      <c r="K12" s="6">
        <v>854.7</v>
      </c>
      <c r="L12" s="8">
        <f t="shared" si="0"/>
        <v>0</v>
      </c>
      <c r="M12" s="8">
        <v>7000</v>
      </c>
    </row>
    <row r="13" spans="1:13" x14ac:dyDescent="0.25">
      <c r="A13" s="1"/>
      <c r="B13" s="1" t="s">
        <v>1077</v>
      </c>
      <c r="C13" s="1" t="s">
        <v>1078</v>
      </c>
      <c r="D13" s="2" t="s">
        <v>437</v>
      </c>
      <c r="E13" s="2" t="s">
        <v>402</v>
      </c>
      <c r="F13" s="2" t="s">
        <v>340</v>
      </c>
      <c r="G13" s="2" t="s">
        <v>450</v>
      </c>
      <c r="H13" s="13">
        <f t="shared" si="2"/>
        <v>8500</v>
      </c>
      <c r="I13" s="9">
        <v>15</v>
      </c>
      <c r="J13" s="9">
        <v>9762.1299999999992</v>
      </c>
      <c r="K13" s="6">
        <v>1262.1300000000001</v>
      </c>
      <c r="L13" s="8">
        <f t="shared" si="0"/>
        <v>0</v>
      </c>
      <c r="M13" s="8">
        <v>8500</v>
      </c>
    </row>
    <row r="14" spans="1:13" x14ac:dyDescent="0.25">
      <c r="A14" s="1">
        <v>161</v>
      </c>
      <c r="B14" s="1" t="s">
        <v>1079</v>
      </c>
      <c r="C14" s="1" t="s">
        <v>1080</v>
      </c>
      <c r="D14" s="2" t="s">
        <v>299</v>
      </c>
      <c r="E14" s="2" t="s">
        <v>300</v>
      </c>
      <c r="F14" s="2" t="s">
        <v>24</v>
      </c>
      <c r="G14" s="2" t="s">
        <v>519</v>
      </c>
      <c r="H14" s="13">
        <f>J14-K14</f>
        <v>4500</v>
      </c>
      <c r="I14" s="9">
        <v>15</v>
      </c>
      <c r="J14" s="9">
        <v>4873.79</v>
      </c>
      <c r="K14" s="6">
        <v>373.79</v>
      </c>
      <c r="L14" s="8">
        <f t="shared" si="0"/>
        <v>600</v>
      </c>
      <c r="M14">
        <v>3900</v>
      </c>
    </row>
    <row r="15" spans="1:13" x14ac:dyDescent="0.25">
      <c r="A15" s="1">
        <v>202</v>
      </c>
      <c r="B15" s="1" t="s">
        <v>1081</v>
      </c>
      <c r="C15" s="1" t="s">
        <v>1082</v>
      </c>
      <c r="D15" s="2" t="s">
        <v>117</v>
      </c>
      <c r="E15" s="2" t="s">
        <v>348</v>
      </c>
      <c r="F15" s="2" t="s">
        <v>349</v>
      </c>
      <c r="G15" s="2" t="s">
        <v>519</v>
      </c>
      <c r="H15" s="13">
        <f>J15-K15</f>
        <v>5000</v>
      </c>
      <c r="I15" s="9">
        <v>15</v>
      </c>
      <c r="J15" s="9">
        <v>5434.83</v>
      </c>
      <c r="K15" s="6">
        <v>434.83</v>
      </c>
      <c r="L15" s="8">
        <f t="shared" si="0"/>
        <v>0</v>
      </c>
      <c r="M15">
        <v>5000</v>
      </c>
    </row>
    <row r="16" spans="1:13" ht="15.75" customHeight="1" x14ac:dyDescent="0.25">
      <c r="A16" s="1">
        <v>167</v>
      </c>
      <c r="B16" s="1" t="s">
        <v>1083</v>
      </c>
      <c r="C16" s="1" t="s">
        <v>1084</v>
      </c>
      <c r="D16" s="2" t="s">
        <v>117</v>
      </c>
      <c r="E16" s="2" t="s">
        <v>17</v>
      </c>
      <c r="F16" s="2" t="s">
        <v>24</v>
      </c>
      <c r="G16" s="18" t="s">
        <v>519</v>
      </c>
      <c r="H16" s="13">
        <f>J16-K16</f>
        <v>6000</v>
      </c>
      <c r="I16" s="9">
        <v>15</v>
      </c>
      <c r="J16" s="9">
        <v>6627.5</v>
      </c>
      <c r="K16" s="6">
        <v>627.5</v>
      </c>
      <c r="L16" s="8">
        <f t="shared" si="0"/>
        <v>0</v>
      </c>
      <c r="M16">
        <v>6000</v>
      </c>
    </row>
    <row r="17" spans="1:12" ht="15.75" customHeight="1" x14ac:dyDescent="0.25">
      <c r="A17" s="1"/>
      <c r="B17" s="1" t="s">
        <v>1085</v>
      </c>
      <c r="C17" s="1" t="s">
        <v>1086</v>
      </c>
      <c r="D17" s="2" t="s">
        <v>383</v>
      </c>
      <c r="E17" s="2" t="s">
        <v>359</v>
      </c>
      <c r="F17" s="2" t="s">
        <v>10</v>
      </c>
      <c r="G17" s="18"/>
      <c r="H17" s="13">
        <v>4500</v>
      </c>
      <c r="I17" s="9">
        <v>15</v>
      </c>
      <c r="J17" s="9">
        <v>4873.79</v>
      </c>
      <c r="K17" s="6">
        <v>373.79</v>
      </c>
      <c r="L17" s="8"/>
    </row>
    <row r="18" spans="1:12" x14ac:dyDescent="0.25">
      <c r="A18" s="1"/>
      <c r="B18" s="1"/>
      <c r="C18" s="1"/>
      <c r="D18" s="2"/>
      <c r="E18" s="2"/>
      <c r="F18" s="2"/>
      <c r="G18" s="2"/>
      <c r="H18" s="6"/>
      <c r="I18" s="9"/>
      <c r="J18" s="9"/>
      <c r="K18" s="6"/>
    </row>
    <row r="19" spans="1:12" x14ac:dyDescent="0.25">
      <c r="A19" s="1"/>
      <c r="B19" s="1"/>
      <c r="C19" s="1"/>
      <c r="D19" s="2"/>
      <c r="E19" s="2"/>
      <c r="F19" s="2"/>
      <c r="G19" s="2"/>
      <c r="H19" s="7">
        <f>SUM(H7:H18)</f>
        <v>61500</v>
      </c>
      <c r="I19" s="7"/>
      <c r="J19" s="7">
        <f>SUM(J7:J18)</f>
        <v>67872.569999999992</v>
      </c>
      <c r="K19" s="7">
        <f>SUM(K7:K18)</f>
        <v>6372.57</v>
      </c>
    </row>
  </sheetData>
  <mergeCells count="4">
    <mergeCell ref="A1:K1"/>
    <mergeCell ref="A6:K6"/>
    <mergeCell ref="A2:K2"/>
    <mergeCell ref="A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tabSelected="1" workbookViewId="0">
      <selection activeCell="D28" sqref="D28"/>
    </sheetView>
  </sheetViews>
  <sheetFormatPr baseColWidth="10" defaultRowHeight="15" x14ac:dyDescent="0.25"/>
  <cols>
    <col min="2" max="2" width="22.85546875" customWidth="1"/>
    <col min="3" max="3" width="16.28515625" customWidth="1"/>
    <col min="4" max="4" width="19.7109375" customWidth="1"/>
    <col min="7" max="7" width="0" hidden="1" customWidth="1"/>
    <col min="12" max="13" width="0" hidden="1" customWidth="1"/>
  </cols>
  <sheetData>
    <row r="1" spans="1:13" ht="26.25" x14ac:dyDescent="0.4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5"/>
    </row>
    <row r="2" spans="1:13" ht="26.25" x14ac:dyDescent="0.4">
      <c r="A2" s="31" t="s">
        <v>565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5"/>
    </row>
    <row r="3" spans="1:13" ht="26.25" hidden="1" x14ac:dyDescent="0.4">
      <c r="A3" s="37" t="s">
        <v>445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5"/>
    </row>
    <row r="4" spans="1:13" s="3" customFormat="1" ht="42.75" x14ac:dyDescent="0.25">
      <c r="A4" s="4" t="s">
        <v>0</v>
      </c>
      <c r="B4" s="4" t="s">
        <v>444</v>
      </c>
      <c r="C4" s="4" t="s">
        <v>443</v>
      </c>
      <c r="D4" s="4" t="s">
        <v>1</v>
      </c>
      <c r="E4" s="4" t="s">
        <v>2</v>
      </c>
      <c r="F4" s="4" t="s">
        <v>3</v>
      </c>
      <c r="G4" s="4"/>
      <c r="H4" s="5" t="s">
        <v>4</v>
      </c>
      <c r="I4" s="5" t="s">
        <v>5</v>
      </c>
      <c r="J4" s="5" t="s">
        <v>6</v>
      </c>
      <c r="K4" s="5" t="s">
        <v>7</v>
      </c>
      <c r="L4" s="15"/>
    </row>
    <row r="5" spans="1:13" x14ac:dyDescent="0.25">
      <c r="A5" s="1">
        <v>169</v>
      </c>
      <c r="B5" s="1" t="s">
        <v>1087</v>
      </c>
      <c r="C5" s="1" t="s">
        <v>1088</v>
      </c>
      <c r="D5" s="2" t="s">
        <v>309</v>
      </c>
      <c r="E5" s="2" t="s">
        <v>68</v>
      </c>
      <c r="F5" s="2" t="s">
        <v>115</v>
      </c>
      <c r="G5" s="18" t="s">
        <v>516</v>
      </c>
      <c r="H5" s="14">
        <f>J5-K5</f>
        <v>5000</v>
      </c>
      <c r="I5" s="9">
        <v>15</v>
      </c>
      <c r="J5" s="9">
        <v>5434.83</v>
      </c>
      <c r="K5" s="6">
        <v>434.83</v>
      </c>
      <c r="L5" s="16">
        <f>H5-M5</f>
        <v>5000</v>
      </c>
    </row>
    <row r="6" spans="1:13" x14ac:dyDescent="0.25">
      <c r="A6" s="1">
        <v>74</v>
      </c>
      <c r="B6" s="1" t="s">
        <v>1089</v>
      </c>
      <c r="C6" s="1" t="s">
        <v>1090</v>
      </c>
      <c r="D6" s="2" t="s">
        <v>159</v>
      </c>
      <c r="E6" s="2" t="s">
        <v>26</v>
      </c>
      <c r="F6" s="2" t="s">
        <v>160</v>
      </c>
      <c r="G6" s="18" t="s">
        <v>475</v>
      </c>
      <c r="H6" s="14">
        <f>J6-K6</f>
        <v>7000</v>
      </c>
      <c r="I6" s="9">
        <v>15</v>
      </c>
      <c r="J6" s="9">
        <v>7854.7</v>
      </c>
      <c r="K6" s="6">
        <v>854.7</v>
      </c>
      <c r="L6" s="16">
        <f>H6-M6</f>
        <v>0</v>
      </c>
      <c r="M6">
        <v>7000</v>
      </c>
    </row>
    <row r="7" spans="1:13" x14ac:dyDescent="0.25">
      <c r="A7" s="1">
        <v>258</v>
      </c>
      <c r="B7" s="1" t="s">
        <v>1091</v>
      </c>
      <c r="C7" s="1" t="s">
        <v>1092</v>
      </c>
      <c r="D7" s="2" t="s">
        <v>403</v>
      </c>
      <c r="E7" s="2" t="s">
        <v>24</v>
      </c>
      <c r="F7" s="2" t="s">
        <v>19</v>
      </c>
      <c r="G7" s="18" t="s">
        <v>542</v>
      </c>
      <c r="H7" s="14">
        <f>J7-K7</f>
        <v>4000</v>
      </c>
      <c r="I7" s="9">
        <v>15</v>
      </c>
      <c r="J7" s="9">
        <v>4312.75</v>
      </c>
      <c r="K7" s="6">
        <v>312.75</v>
      </c>
      <c r="L7" s="16">
        <f>H7-M7</f>
        <v>0</v>
      </c>
      <c r="M7">
        <v>4000</v>
      </c>
    </row>
    <row r="8" spans="1:13" x14ac:dyDescent="0.25">
      <c r="A8" s="1"/>
      <c r="B8" s="1"/>
      <c r="C8" s="1"/>
      <c r="D8" s="2"/>
      <c r="E8" s="2"/>
      <c r="F8" s="2"/>
      <c r="G8" s="18"/>
      <c r="H8" s="14"/>
      <c r="I8" s="9"/>
      <c r="J8" s="9"/>
      <c r="K8" s="6"/>
      <c r="L8" s="16"/>
    </row>
    <row r="9" spans="1:13" x14ac:dyDescent="0.25">
      <c r="A9" s="1"/>
      <c r="B9" s="1"/>
      <c r="C9" s="1"/>
      <c r="D9" s="2"/>
      <c r="E9" s="2"/>
      <c r="F9" s="2"/>
      <c r="G9" s="18"/>
      <c r="H9" s="14"/>
      <c r="I9" s="9"/>
      <c r="J9" s="9"/>
      <c r="K9" s="6"/>
      <c r="L9" s="16"/>
    </row>
    <row r="10" spans="1:13" x14ac:dyDescent="0.25">
      <c r="H10" s="23">
        <f>SUM(H5:H7)</f>
        <v>16000</v>
      </c>
      <c r="I10" s="23"/>
      <c r="J10" s="23">
        <f t="shared" ref="J10:K10" si="0">SUM(J5:J7)</f>
        <v>17602.28</v>
      </c>
      <c r="K10" s="23">
        <f t="shared" si="0"/>
        <v>1602.28</v>
      </c>
      <c r="L10" s="16">
        <f>H10-M10</f>
        <v>16000</v>
      </c>
    </row>
    <row r="28" spans="10:10" x14ac:dyDescent="0.25">
      <c r="J28" t="s">
        <v>547</v>
      </c>
    </row>
    <row r="29" spans="10:10" x14ac:dyDescent="0.25">
      <c r="J29" t="s">
        <v>548</v>
      </c>
    </row>
    <row r="30" spans="10:10" x14ac:dyDescent="0.25">
      <c r="J30" t="s">
        <v>547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PALMAR DE BRAVO</vt:lpstr>
      <vt:lpstr>ALTAS</vt:lpstr>
      <vt:lpstr>OTROS BANCOS</vt:lpstr>
      <vt:lpstr>PAGO EN CHEQUE</vt:lpstr>
      <vt:lpstr>'OTROS BANCOS'!Área_de_impresión</vt:lpstr>
      <vt:lpstr>'PALMAR DE BRAVO'!Área_de_impresión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DELL</cp:lastModifiedBy>
  <cp:lastPrinted>2023-01-10T16:28:20Z</cp:lastPrinted>
  <dcterms:created xsi:type="dcterms:W3CDTF">2022-09-08T17:10:32Z</dcterms:created>
  <dcterms:modified xsi:type="dcterms:W3CDTF">2023-05-09T19:29:13Z</dcterms:modified>
</cp:coreProperties>
</file>