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ALMAR DE BRAVO\CALCULOS DE NOMINA\2022\ENERO\1ERA QUINCEN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 l="1"/>
  <c r="L41" i="1"/>
  <c r="J41" i="1"/>
  <c r="I41" i="1"/>
  <c r="H41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<sst xmlns="http://schemas.openxmlformats.org/spreadsheetml/2006/main" count="185" uniqueCount="170">
  <si>
    <t>ALTAS</t>
  </si>
  <si>
    <t>MUNICIPIO DE PALMAR DE BRAVO, PUEBLA</t>
  </si>
  <si>
    <t>RFC:MPB8501013S1</t>
  </si>
  <si>
    <t>DEL 01 AL 15 DE ENERO DE 2022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</si>
  <si>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</si>
  <si>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</si>
  <si>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</si>
  <si>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</si>
  <si>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</si>
  <si>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</si>
  <si>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</si>
  <si>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</si>
  <si>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</si>
  <si>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</si>
  <si>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</si>
  <si>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</si>
  <si>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</si>
  <si>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CURA970818RCA</t>
  </si>
  <si>
    <t>CURA970818HPLRSL09</t>
  </si>
  <si>
    <t>ALVARO AGUSTIN</t>
  </si>
  <si>
    <t>CRUZ</t>
  </si>
  <si>
    <t>DE ROSAS</t>
  </si>
  <si>
    <t>MUFM990517D35</t>
  </si>
  <si>
    <t>MUFM990517HPLXLN09</t>
  </si>
  <si>
    <t>MANUEL</t>
  </si>
  <si>
    <t>MUÑOZ</t>
  </si>
  <si>
    <t>FLORES</t>
  </si>
  <si>
    <t>MEVA8001079R5</t>
  </si>
  <si>
    <t>MEVA800107HTLJLD08</t>
  </si>
  <si>
    <t>ADALBERTO</t>
  </si>
  <si>
    <t>MEJIA</t>
  </si>
  <si>
    <t>VELAZQUEZ</t>
  </si>
  <si>
    <t>PERD760603S92</t>
  </si>
  <si>
    <t>PERD760603HGRRMV02</t>
  </si>
  <si>
    <t>DAVID</t>
  </si>
  <si>
    <t>PEREZ</t>
  </si>
  <si>
    <t>RAMIREZ</t>
  </si>
  <si>
    <t>MEHA9202281Z1</t>
  </si>
  <si>
    <t>MEHA920228HPLNRN08</t>
  </si>
  <si>
    <t>ANDRES MIGUEL</t>
  </si>
  <si>
    <t>MENDOZA</t>
  </si>
  <si>
    <t>HUERTA</t>
  </si>
  <si>
    <t>SEVT830529LH8</t>
  </si>
  <si>
    <t>SEVT830529HPLVLR09</t>
  </si>
  <si>
    <t>JOSE TRINIDAD</t>
  </si>
  <si>
    <t>SEVERIANO</t>
  </si>
  <si>
    <t>VALLEJO</t>
  </si>
  <si>
    <t>MOAJ9607087NA</t>
  </si>
  <si>
    <t>MOAJ960708MPLRMS02</t>
  </si>
  <si>
    <t>MARIA JOSE</t>
  </si>
  <si>
    <t>MORENO</t>
  </si>
  <si>
    <t>AMADO</t>
  </si>
  <si>
    <t>TOTALES</t>
  </si>
  <si>
    <t>SONIA AQUILINA</t>
  </si>
  <si>
    <t xml:space="preserve">MARTINEZ </t>
  </si>
  <si>
    <t>SANCHEZ</t>
  </si>
  <si>
    <t>MASS750129MPLRNN05</t>
  </si>
  <si>
    <t>MASS750129KW2</t>
  </si>
  <si>
    <t>GAAA941215MPLRLN08</t>
  </si>
  <si>
    <t>GAAA941215A1A</t>
  </si>
  <si>
    <t>ANA KAREN</t>
  </si>
  <si>
    <t>GARCIA</t>
  </si>
  <si>
    <t>ALVAREZ</t>
  </si>
  <si>
    <t>MARIA GUADALUPE</t>
  </si>
  <si>
    <t>PEPG901017MPLRRD02</t>
  </si>
  <si>
    <t>PEPG901017U35</t>
  </si>
  <si>
    <t>RESG770220HPLYLN01</t>
  </si>
  <si>
    <t>GENARO PASCUAL</t>
  </si>
  <si>
    <t>REYES</t>
  </si>
  <si>
    <t>SILVA</t>
  </si>
  <si>
    <t>RESG7702204R1</t>
  </si>
  <si>
    <t>VASJ890916HPLLNS05</t>
  </si>
  <si>
    <t>JESUS ERICK</t>
  </si>
  <si>
    <t>VALERIANO</t>
  </si>
  <si>
    <t>VASJ890916DZ3</t>
  </si>
  <si>
    <t>AEMJ990220HPLNCS06</t>
  </si>
  <si>
    <t>JOSUE SILVANO</t>
  </si>
  <si>
    <t>ANGEL</t>
  </si>
  <si>
    <t>MACUIXTLE</t>
  </si>
  <si>
    <t>AEMJ990220DU6</t>
  </si>
  <si>
    <t>NAJO980830HPLVMS00</t>
  </si>
  <si>
    <t>OSCAR ALAN</t>
  </si>
  <si>
    <t>NAVARRO</t>
  </si>
  <si>
    <t>JIMENEZ</t>
  </si>
  <si>
    <t>NAJO9808303ZA</t>
  </si>
  <si>
    <t>CACE621026DX4</t>
  </si>
  <si>
    <t>CACE621026HPLNRV09</t>
  </si>
  <si>
    <t>EVARISTO</t>
  </si>
  <si>
    <t>CANO</t>
  </si>
  <si>
    <t>CARMONA</t>
  </si>
  <si>
    <t>FRANCISCO JAVIER</t>
  </si>
  <si>
    <t>NORIA</t>
  </si>
  <si>
    <t>CERON</t>
  </si>
  <si>
    <t>NOCF891203SH0</t>
  </si>
  <si>
    <t>NOCF891203HPLRRR04</t>
  </si>
  <si>
    <t>GAPJ921124HPLRRM08</t>
  </si>
  <si>
    <t>JAIME JOSE</t>
  </si>
  <si>
    <t xml:space="preserve">GARCIA </t>
  </si>
  <si>
    <t>GAPJ921124F56</t>
  </si>
  <si>
    <t>GUADALUPE</t>
  </si>
  <si>
    <t>LOPEZ</t>
  </si>
  <si>
    <t>HERNANDEZ</t>
  </si>
  <si>
    <t>LOHG781110MPLPRD05</t>
  </si>
  <si>
    <t>LOHG781110HW6</t>
  </si>
  <si>
    <t>SARJ860522RR6</t>
  </si>
  <si>
    <t>SARJ860522HDFNMN03</t>
  </si>
  <si>
    <t>JUAN PABLO</t>
  </si>
  <si>
    <t>ROMERO</t>
  </si>
  <si>
    <t>FEEC010128HPLRNRA2</t>
  </si>
  <si>
    <t>CARLOS TOMAS</t>
  </si>
  <si>
    <t>FERNANDEZ</t>
  </si>
  <si>
    <t>ENRIQUEZ</t>
  </si>
  <si>
    <t>FEEC010128VDA</t>
  </si>
  <si>
    <t>ERIK</t>
  </si>
  <si>
    <t>CANCINO</t>
  </si>
  <si>
    <t>CHAVEZ</t>
  </si>
  <si>
    <t>CACE940506HPLNHR04</t>
  </si>
  <si>
    <t>ADRIANA</t>
  </si>
  <si>
    <t>MONTERROSAS</t>
  </si>
  <si>
    <t>MOMA940908RL1</t>
  </si>
  <si>
    <t>MIFM780119MPLRGR02</t>
  </si>
  <si>
    <t>MARTHA LUCILA</t>
  </si>
  <si>
    <t>MIRON</t>
  </si>
  <si>
    <t>FIGUEROA</t>
  </si>
  <si>
    <t>MIFM7801193Y4</t>
  </si>
  <si>
    <t>LOMA940311Q67</t>
  </si>
  <si>
    <t>LOMA940311MPLZRN00</t>
  </si>
  <si>
    <t>ANAYELI</t>
  </si>
  <si>
    <t>LOZANO</t>
  </si>
  <si>
    <t>JULC810301UA3</t>
  </si>
  <si>
    <t>JULC810301MPLRMR02</t>
  </si>
  <si>
    <t xml:space="preserve">CRISTOBALINA </t>
  </si>
  <si>
    <t>JUAREZ</t>
  </si>
  <si>
    <t>LIMA</t>
  </si>
  <si>
    <t>CIAJ8207313V8</t>
  </si>
  <si>
    <t>CIAJ820731MPLRBS04</t>
  </si>
  <si>
    <t>MARIA DE JESUS</t>
  </si>
  <si>
    <t>CRISOSTOMO</t>
  </si>
  <si>
    <t>ABUNDIO</t>
  </si>
  <si>
    <t>SICE931228NM0</t>
  </si>
  <si>
    <t>SICE931228MPLLTS03</t>
  </si>
  <si>
    <t>ESPERANZA LORENA</t>
  </si>
  <si>
    <t>COETO</t>
  </si>
  <si>
    <t>SEPS890120SU0</t>
  </si>
  <si>
    <t>SEPS890120MPLVRB18</t>
  </si>
  <si>
    <t xml:space="preserve">SEBASTIANA VICTORIA </t>
  </si>
  <si>
    <t>ROVB920513AF1</t>
  </si>
  <si>
    <t>ROVB920513MPLSLR03</t>
  </si>
  <si>
    <t xml:space="preserve">BRENDA </t>
  </si>
  <si>
    <t>ROSAS</t>
  </si>
  <si>
    <t>VALENTIN</t>
  </si>
  <si>
    <t>GOZN940724560</t>
  </si>
  <si>
    <t>GOZN940724MPLNPF07</t>
  </si>
  <si>
    <t>NEFTALI</t>
  </si>
  <si>
    <t>GONZALEZ</t>
  </si>
  <si>
    <t>ZEPEDA</t>
  </si>
  <si>
    <t>RAGA9307193M0</t>
  </si>
  <si>
    <t>RAGA930719MPLMRN02</t>
  </si>
  <si>
    <t>MARIA DE LOS ANGELES</t>
  </si>
  <si>
    <t xml:space="preserve">RAMIREZ </t>
  </si>
  <si>
    <t>GORDILLO</t>
  </si>
  <si>
    <t>CORM580722CF2</t>
  </si>
  <si>
    <t>CORM580722MPLTSG04</t>
  </si>
  <si>
    <t>MAGDALENA INOCENCIA</t>
  </si>
  <si>
    <t xml:space="preserve">COETO </t>
  </si>
  <si>
    <t>CORI660731J61</t>
  </si>
  <si>
    <t>CORI660731MPLTSG05</t>
  </si>
  <si>
    <t>IGNACIA EVANGELINA</t>
  </si>
  <si>
    <t>MOMA940908MPLNRD08</t>
  </si>
  <si>
    <t>CACE9405066B4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</si>
</sst>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8">
    <xf numFmtId="0" fontId="0" fillId="0" borderId="0" xfId="0"/>
    <xf numFmtId="43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43" fontId="9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0" fontId="10" fillId="0" borderId="1" xfId="2" applyFont="1" applyFill="1"/>
    <xf numFmtId="4" fontId="10" fillId="0" borderId="1" xfId="2" applyNumberFormat="1" applyFont="1" applyFill="1"/>
    <xf numFmtId="0" fontId="0" fillId="0" borderId="0" xfId="0" applyFill="1"/>
    <xf numFmtId="43" fontId="1" fillId="0" borderId="2" xfId="1" applyFont="1" applyFill="1" applyBorder="1" applyAlignment="1" applyProtection="1">
      <alignment horizontal="left" vertical="center" wrapText="1"/>
      <protection locked="0"/>
    </xf>
    <xf numFmtId="4" fontId="2" fillId="6" borderId="1" xfId="2" applyNumberFormat="1" applyFont="1" applyFill="1"/>
    <xf numFmtId="4" fontId="2" fillId="0" borderId="1" xfId="2" applyNumberFormat="1" applyFont="1" applyFill="1"/>
    <xf numFmtId="4" fontId="0" fillId="0" borderId="0" xfId="0" applyNumberFormat="1"/>
    <xf numFmtId="0" fontId="2" fillId="0" borderId="3" xfId="2" applyFont="1" applyFill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47"/>
  <sheetViews>
    <sheetView tabSelected="1" topLeftCell="A13" workbookViewId="0">
      <selection activeCell="O40" sqref="O40:Q42"/>
    </sheetView>
  </sheetViews>
  <sheetFormatPr baseColWidth="10" defaultRowHeight="15" x14ac:dyDescent="0.25"/>
  <cols>
    <col min="2" max="2" width="17.28515625" customWidth="1"/>
    <col min="3" max="3" width="25.85546875" customWidth="1"/>
    <col min="4" max="4" width="26.28515625" customWidth="1"/>
    <col min="5" max="5" width="15.85546875" customWidth="1"/>
    <col min="6" max="6" width="16.85546875" customWidth="1"/>
    <col min="7" max="7" width="0" hidden="1" customWidth="1"/>
    <col min="8" max="8" width="14.28515625" style="30" customWidth="1"/>
    <col min="9" max="9" width="16.7109375" style="30" customWidth="1"/>
    <col min="10" max="10" width="13.5703125" style="30" customWidth="1"/>
    <col min="11" max="13" width="11.42578125" style="30"/>
    <col min="14" max="14" width="0" hidden="1" customWidth="1"/>
  </cols>
  <sheetData>
    <row r="1" spans="1:171" s="3" customFormat="1" ht="29.25" x14ac:dyDescent="0.25">
      <c r="A1" s="34" t="s">
        <v>0</v>
      </c>
      <c r="B1" s="34"/>
      <c r="C1" s="34"/>
      <c r="D1" s="34"/>
      <c r="E1" s="35" t="s">
        <v>1</v>
      </c>
      <c r="F1" s="36"/>
      <c r="G1" s="36"/>
      <c r="H1" s="36"/>
      <c r="I1" s="36"/>
      <c r="J1" s="36"/>
      <c r="K1" s="36"/>
      <c r="L1" s="36"/>
      <c r="M1" s="36"/>
      <c r="N1" s="36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</row>
    <row r="2" spans="1:171" s="3" customFormat="1" ht="29.25" x14ac:dyDescent="0.25">
      <c r="A2" s="34"/>
      <c r="B2" s="34"/>
      <c r="C2" s="34"/>
      <c r="D2" s="34"/>
      <c r="E2" s="35" t="s">
        <v>2</v>
      </c>
      <c r="F2" s="36"/>
      <c r="G2" s="36"/>
      <c r="H2" s="36"/>
      <c r="I2" s="36"/>
      <c r="J2" s="36"/>
      <c r="K2" s="36"/>
      <c r="L2" s="36"/>
      <c r="M2" s="36"/>
      <c r="N2" s="36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</row>
    <row r="3" spans="1:171" s="5" customFormat="1" ht="29.25" x14ac:dyDescent="0.25">
      <c r="A3" s="34"/>
      <c r="B3" s="34"/>
      <c r="C3" s="34"/>
      <c r="D3" s="34"/>
      <c r="E3" s="35" t="s">
        <v>3</v>
      </c>
      <c r="F3" s="36"/>
      <c r="G3" s="36"/>
      <c r="H3" s="36"/>
      <c r="I3" s="36"/>
      <c r="J3" s="36"/>
      <c r="K3" s="36"/>
      <c r="L3" s="36"/>
      <c r="M3" s="36"/>
      <c r="N3" s="36"/>
      <c r="O3" s="4"/>
      <c r="X3" s="6"/>
      <c r="Y3" s="7"/>
      <c r="AO3" s="6"/>
      <c r="AP3" s="7"/>
    </row>
    <row r="4" spans="1:171" s="3" customFormat="1" ht="16.5" x14ac:dyDescent="0.25">
      <c r="A4" s="2"/>
      <c r="B4" s="2"/>
      <c r="C4" s="2"/>
      <c r="D4" s="8"/>
      <c r="E4" s="8"/>
      <c r="F4" s="8"/>
      <c r="G4" s="2"/>
      <c r="H4" s="9"/>
      <c r="I4" s="10"/>
      <c r="J4" s="10"/>
      <c r="K4" s="10"/>
      <c r="L4" s="9"/>
      <c r="M4" s="9"/>
      <c r="N4" s="1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</row>
    <row r="5" spans="1:171" s="14" customFormat="1" ht="29.25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</row>
    <row r="6" spans="1:171" s="14" customFormat="1" ht="29.25" x14ac:dyDescent="0.2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</row>
    <row r="7" spans="1:171" s="21" customFormat="1" ht="56.25" x14ac:dyDescent="0.25">
      <c r="A7" s="15" t="s">
        <v>4</v>
      </c>
      <c r="B7" s="15" t="s">
        <v>5</v>
      </c>
      <c r="C7" s="15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8" t="s">
        <v>16</v>
      </c>
      <c r="N7" s="19"/>
      <c r="O7" s="20"/>
      <c r="X7" s="22"/>
      <c r="Y7" s="23"/>
      <c r="AO7" s="22"/>
      <c r="AP7" s="23"/>
    </row>
    <row r="8" spans="1:171" s="26" customFormat="1" x14ac:dyDescent="0.25">
      <c r="A8" s="24"/>
      <c r="B8" s="24" t="s">
        <v>17</v>
      </c>
      <c r="C8" s="24" t="s">
        <v>18</v>
      </c>
      <c r="D8" s="24" t="s">
        <v>19</v>
      </c>
      <c r="E8" s="24" t="s">
        <v>20</v>
      </c>
      <c r="F8" s="24" t="s">
        <v>21</v>
      </c>
      <c r="G8" s="24"/>
      <c r="H8" s="25">
        <v>4224.4799999999996</v>
      </c>
      <c r="I8" s="25"/>
      <c r="J8" s="25"/>
      <c r="K8" s="25"/>
      <c r="L8" s="25">
        <v>324.48</v>
      </c>
      <c r="M8" s="25">
        <f t="shared" ref="M8:M40" si="0">H8+I8+J8-K8-L8</f>
        <v>3899.9999999999995</v>
      </c>
      <c r="N8" s="26">
        <v>4500</v>
      </c>
    </row>
    <row r="9" spans="1:171" s="26" customFormat="1" x14ac:dyDescent="0.25">
      <c r="A9" s="24"/>
      <c r="B9" s="24" t="s">
        <v>22</v>
      </c>
      <c r="C9" s="24" t="s">
        <v>23</v>
      </c>
      <c r="D9" s="24" t="s">
        <v>24</v>
      </c>
      <c r="E9" s="24" t="s">
        <v>25</v>
      </c>
      <c r="F9" s="24" t="s">
        <v>26</v>
      </c>
      <c r="G9" s="24"/>
      <c r="H9" s="25">
        <v>4224.4799999999996</v>
      </c>
      <c r="I9" s="25"/>
      <c r="J9" s="25"/>
      <c r="K9" s="25"/>
      <c r="L9" s="25">
        <v>324.48</v>
      </c>
      <c r="M9" s="25">
        <f t="shared" si="0"/>
        <v>3899.9999999999995</v>
      </c>
      <c r="N9" s="26">
        <v>4500</v>
      </c>
    </row>
    <row r="10" spans="1:171" s="26" customFormat="1" x14ac:dyDescent="0.25">
      <c r="A10" s="24"/>
      <c r="B10" s="24" t="s">
        <v>27</v>
      </c>
      <c r="C10" s="24" t="s">
        <v>28</v>
      </c>
      <c r="D10" s="24" t="s">
        <v>29</v>
      </c>
      <c r="E10" s="24" t="s">
        <v>30</v>
      </c>
      <c r="F10" s="24" t="s">
        <v>31</v>
      </c>
      <c r="G10" s="24"/>
      <c r="H10" s="25">
        <v>3887.85</v>
      </c>
      <c r="I10" s="25"/>
      <c r="J10" s="25"/>
      <c r="K10" s="25"/>
      <c r="L10" s="25">
        <v>287.85000000000002</v>
      </c>
      <c r="M10" s="25">
        <f t="shared" si="0"/>
        <v>3600</v>
      </c>
      <c r="N10" s="26">
        <v>4500</v>
      </c>
    </row>
    <row r="11" spans="1:171" s="26" customFormat="1" x14ac:dyDescent="0.25">
      <c r="A11" s="24"/>
      <c r="B11" s="24" t="s">
        <v>32</v>
      </c>
      <c r="C11" s="24" t="s">
        <v>33</v>
      </c>
      <c r="D11" s="24" t="s">
        <v>34</v>
      </c>
      <c r="E11" s="24" t="s">
        <v>35</v>
      </c>
      <c r="F11" s="24" t="s">
        <v>36</v>
      </c>
      <c r="G11" s="24"/>
      <c r="H11" s="25">
        <v>2976.7</v>
      </c>
      <c r="I11" s="25"/>
      <c r="J11" s="25"/>
      <c r="K11" s="25"/>
      <c r="L11" s="25">
        <v>43.37</v>
      </c>
      <c r="M11" s="25">
        <f t="shared" si="0"/>
        <v>2933.33</v>
      </c>
      <c r="N11" s="26">
        <v>5500</v>
      </c>
    </row>
    <row r="12" spans="1:171" s="26" customFormat="1" x14ac:dyDescent="0.25">
      <c r="A12" s="24"/>
      <c r="B12" s="24" t="s">
        <v>37</v>
      </c>
      <c r="C12" s="24" t="s">
        <v>38</v>
      </c>
      <c r="D12" s="24" t="s">
        <v>39</v>
      </c>
      <c r="E12" s="24" t="s">
        <v>40</v>
      </c>
      <c r="F12" s="24" t="s">
        <v>41</v>
      </c>
      <c r="G12" s="24"/>
      <c r="H12" s="25">
        <v>2484.4499999999998</v>
      </c>
      <c r="I12" s="25">
        <v>15.55</v>
      </c>
      <c r="J12" s="25">
        <v>6166.67</v>
      </c>
      <c r="K12" s="25"/>
      <c r="L12" s="25"/>
      <c r="M12" s="25">
        <f t="shared" si="0"/>
        <v>8666.67</v>
      </c>
      <c r="N12" s="26">
        <v>2500</v>
      </c>
    </row>
    <row r="13" spans="1:171" s="26" customFormat="1" x14ac:dyDescent="0.25">
      <c r="A13" s="24"/>
      <c r="B13" s="24" t="s">
        <v>42</v>
      </c>
      <c r="C13" s="24" t="s">
        <v>43</v>
      </c>
      <c r="D13" s="24" t="s">
        <v>44</v>
      </c>
      <c r="E13" s="24" t="s">
        <v>45</v>
      </c>
      <c r="F13" s="24" t="s">
        <v>46</v>
      </c>
      <c r="G13" s="24"/>
      <c r="H13" s="25">
        <v>7361.35</v>
      </c>
      <c r="I13" s="25"/>
      <c r="J13" s="25">
        <v>6500</v>
      </c>
      <c r="K13" s="25"/>
      <c r="L13" s="27">
        <v>861.35</v>
      </c>
      <c r="M13" s="25">
        <f t="shared" si="0"/>
        <v>13000</v>
      </c>
    </row>
    <row r="14" spans="1:171" s="26" customFormat="1" x14ac:dyDescent="0.25">
      <c r="A14" s="24"/>
      <c r="B14" s="24" t="s">
        <v>47</v>
      </c>
      <c r="C14" s="24" t="s">
        <v>48</v>
      </c>
      <c r="D14" s="24" t="s">
        <v>49</v>
      </c>
      <c r="E14" s="24" t="s">
        <v>50</v>
      </c>
      <c r="F14" s="24" t="s">
        <v>51</v>
      </c>
      <c r="G14" s="24"/>
      <c r="H14" s="25">
        <v>2484.4499999999998</v>
      </c>
      <c r="I14" s="25">
        <v>15.55</v>
      </c>
      <c r="J14" s="25">
        <v>12166.67</v>
      </c>
      <c r="K14" s="25"/>
      <c r="L14" s="25"/>
      <c r="M14" s="25">
        <f t="shared" si="0"/>
        <v>14666.67</v>
      </c>
      <c r="N14" s="26">
        <v>2500</v>
      </c>
    </row>
    <row r="15" spans="1:171" s="26" customFormat="1" x14ac:dyDescent="0.25">
      <c r="A15" s="24"/>
      <c r="B15" s="24" t="s">
        <v>57</v>
      </c>
      <c r="C15" s="24" t="s">
        <v>56</v>
      </c>
      <c r="D15" s="24" t="s">
        <v>53</v>
      </c>
      <c r="E15" s="24" t="s">
        <v>54</v>
      </c>
      <c r="F15" s="24" t="s">
        <v>55</v>
      </c>
      <c r="G15" s="24"/>
      <c r="H15" s="25">
        <v>4037.46</v>
      </c>
      <c r="I15" s="25"/>
      <c r="J15" s="25">
        <v>1600</v>
      </c>
      <c r="K15" s="25"/>
      <c r="L15" s="25">
        <v>304.13</v>
      </c>
      <c r="M15" s="25">
        <f t="shared" si="0"/>
        <v>5333.33</v>
      </c>
    </row>
    <row r="16" spans="1:171" s="26" customFormat="1" x14ac:dyDescent="0.25">
      <c r="A16" s="24"/>
      <c r="B16" s="24" t="s">
        <v>59</v>
      </c>
      <c r="C16" s="24" t="s">
        <v>58</v>
      </c>
      <c r="D16" s="24" t="s">
        <v>60</v>
      </c>
      <c r="E16" s="24" t="s">
        <v>61</v>
      </c>
      <c r="F16" s="24" t="s">
        <v>62</v>
      </c>
      <c r="G16" s="24"/>
      <c r="H16" s="25">
        <v>3738.24</v>
      </c>
      <c r="I16" s="25"/>
      <c r="J16" s="25"/>
      <c r="K16" s="25"/>
      <c r="L16" s="25">
        <v>271.57</v>
      </c>
      <c r="M16" s="25">
        <f t="shared" si="0"/>
        <v>3466.6699999999996</v>
      </c>
    </row>
    <row r="17" spans="1:13" s="26" customFormat="1" x14ac:dyDescent="0.25">
      <c r="A17" s="24"/>
      <c r="B17" s="24" t="s">
        <v>65</v>
      </c>
      <c r="C17" s="24" t="s">
        <v>64</v>
      </c>
      <c r="D17" s="24" t="s">
        <v>63</v>
      </c>
      <c r="E17" s="24" t="s">
        <v>35</v>
      </c>
      <c r="F17" s="24" t="s">
        <v>35</v>
      </c>
      <c r="G17" s="24"/>
      <c r="H17" s="25">
        <v>3738.24</v>
      </c>
      <c r="I17" s="25"/>
      <c r="J17" s="25"/>
      <c r="K17" s="25"/>
      <c r="L17" s="25">
        <v>271.57</v>
      </c>
      <c r="M17" s="25">
        <f t="shared" si="0"/>
        <v>3466.6699999999996</v>
      </c>
    </row>
    <row r="18" spans="1:13" s="26" customFormat="1" x14ac:dyDescent="0.25">
      <c r="A18" s="24"/>
      <c r="B18" s="24" t="s">
        <v>70</v>
      </c>
      <c r="C18" s="24" t="s">
        <v>66</v>
      </c>
      <c r="D18" s="24" t="s">
        <v>67</v>
      </c>
      <c r="E18" s="24" t="s">
        <v>68</v>
      </c>
      <c r="F18" s="24" t="s">
        <v>69</v>
      </c>
      <c r="G18" s="24"/>
      <c r="H18" s="25">
        <v>4710.71</v>
      </c>
      <c r="I18" s="25"/>
      <c r="J18" s="25"/>
      <c r="K18" s="25"/>
      <c r="L18" s="25">
        <v>377.38</v>
      </c>
      <c r="M18" s="25">
        <f t="shared" si="0"/>
        <v>4333.33</v>
      </c>
    </row>
    <row r="19" spans="1:13" s="26" customFormat="1" x14ac:dyDescent="0.25">
      <c r="A19" s="24"/>
      <c r="B19" s="24" t="s">
        <v>74</v>
      </c>
      <c r="C19" s="24" t="s">
        <v>71</v>
      </c>
      <c r="D19" s="24" t="s">
        <v>72</v>
      </c>
      <c r="E19" s="24" t="s">
        <v>73</v>
      </c>
      <c r="F19" s="24" t="s">
        <v>55</v>
      </c>
      <c r="G19" s="24"/>
      <c r="H19" s="25">
        <v>4224.4799999999996</v>
      </c>
      <c r="I19" s="25"/>
      <c r="J19" s="25"/>
      <c r="K19" s="25"/>
      <c r="L19" s="25">
        <v>324.48</v>
      </c>
      <c r="M19" s="25">
        <f t="shared" si="0"/>
        <v>3899.9999999999995</v>
      </c>
    </row>
    <row r="20" spans="1:13" s="26" customFormat="1" x14ac:dyDescent="0.25">
      <c r="A20" s="24"/>
      <c r="B20" s="24" t="s">
        <v>79</v>
      </c>
      <c r="C20" s="24" t="s">
        <v>75</v>
      </c>
      <c r="D20" s="24" t="s">
        <v>76</v>
      </c>
      <c r="E20" s="24" t="s">
        <v>77</v>
      </c>
      <c r="F20" s="24" t="s">
        <v>78</v>
      </c>
      <c r="G20" s="24"/>
      <c r="H20" s="25">
        <v>3887.85</v>
      </c>
      <c r="I20" s="25"/>
      <c r="J20" s="25"/>
      <c r="K20" s="25"/>
      <c r="L20" s="25">
        <v>287.85000000000002</v>
      </c>
      <c r="M20" s="25">
        <f t="shared" si="0"/>
        <v>3600</v>
      </c>
    </row>
    <row r="21" spans="1:13" s="26" customFormat="1" x14ac:dyDescent="0.25">
      <c r="A21" s="24"/>
      <c r="B21" s="24" t="s">
        <v>84</v>
      </c>
      <c r="C21" s="24" t="s">
        <v>80</v>
      </c>
      <c r="D21" s="24" t="s">
        <v>81</v>
      </c>
      <c r="E21" s="24" t="s">
        <v>82</v>
      </c>
      <c r="F21" s="24" t="s">
        <v>83</v>
      </c>
      <c r="G21" s="24"/>
      <c r="H21" s="25">
        <v>3410.85</v>
      </c>
      <c r="I21" s="25"/>
      <c r="J21" s="25"/>
      <c r="K21" s="25"/>
      <c r="L21" s="25">
        <v>110.85</v>
      </c>
      <c r="M21" s="25">
        <f t="shared" si="0"/>
        <v>3300</v>
      </c>
    </row>
    <row r="22" spans="1:13" s="26" customFormat="1" x14ac:dyDescent="0.25">
      <c r="A22" s="24"/>
      <c r="B22" s="24" t="s">
        <v>85</v>
      </c>
      <c r="C22" s="24" t="s">
        <v>86</v>
      </c>
      <c r="D22" s="24" t="s">
        <v>87</v>
      </c>
      <c r="E22" s="24" t="s">
        <v>88</v>
      </c>
      <c r="F22" s="24" t="s">
        <v>89</v>
      </c>
      <c r="G22" s="24"/>
      <c r="H22" s="25">
        <v>2377.61</v>
      </c>
      <c r="I22" s="25">
        <v>22.39</v>
      </c>
      <c r="J22" s="25"/>
      <c r="K22" s="25"/>
      <c r="L22" s="25"/>
      <c r="M22" s="25">
        <f t="shared" si="0"/>
        <v>2400</v>
      </c>
    </row>
    <row r="23" spans="1:13" s="26" customFormat="1" x14ac:dyDescent="0.25">
      <c r="A23" s="24"/>
      <c r="B23" s="24" t="s">
        <v>93</v>
      </c>
      <c r="C23" s="24" t="s">
        <v>94</v>
      </c>
      <c r="D23" s="24" t="s">
        <v>90</v>
      </c>
      <c r="E23" s="24" t="s">
        <v>91</v>
      </c>
      <c r="F23" s="24" t="s">
        <v>92</v>
      </c>
      <c r="G23" s="24"/>
      <c r="H23" s="25">
        <v>2377.61</v>
      </c>
      <c r="I23" s="25">
        <v>22.39</v>
      </c>
      <c r="J23" s="25"/>
      <c r="K23" s="25"/>
      <c r="L23" s="25"/>
      <c r="M23" s="25">
        <f t="shared" si="0"/>
        <v>2400</v>
      </c>
    </row>
    <row r="24" spans="1:13" s="26" customFormat="1" x14ac:dyDescent="0.25">
      <c r="A24" s="24"/>
      <c r="B24" s="24" t="s">
        <v>98</v>
      </c>
      <c r="C24" s="24" t="s">
        <v>95</v>
      </c>
      <c r="D24" s="24" t="s">
        <v>96</v>
      </c>
      <c r="E24" s="24" t="s">
        <v>97</v>
      </c>
      <c r="F24" s="24" t="s">
        <v>35</v>
      </c>
      <c r="G24" s="24"/>
      <c r="H24" s="25">
        <v>2377.61</v>
      </c>
      <c r="I24" s="25">
        <v>22.39</v>
      </c>
      <c r="J24" s="25"/>
      <c r="K24" s="25"/>
      <c r="L24" s="25"/>
      <c r="M24" s="25">
        <f t="shared" si="0"/>
        <v>2400</v>
      </c>
    </row>
    <row r="25" spans="1:13" s="26" customFormat="1" x14ac:dyDescent="0.25">
      <c r="A25" s="24"/>
      <c r="B25" s="24" t="s">
        <v>103</v>
      </c>
      <c r="C25" s="24" t="s">
        <v>102</v>
      </c>
      <c r="D25" s="24" t="s">
        <v>99</v>
      </c>
      <c r="E25" s="24" t="s">
        <v>100</v>
      </c>
      <c r="F25" s="24" t="s">
        <v>101</v>
      </c>
      <c r="G25" s="24"/>
      <c r="H25" s="25">
        <v>2377.61</v>
      </c>
      <c r="I25" s="25">
        <v>22.39</v>
      </c>
      <c r="J25" s="25"/>
      <c r="K25" s="25"/>
      <c r="L25" s="25"/>
      <c r="M25" s="25">
        <f t="shared" si="0"/>
        <v>2400</v>
      </c>
    </row>
    <row r="26" spans="1:13" s="26" customFormat="1" x14ac:dyDescent="0.25">
      <c r="A26" s="24"/>
      <c r="B26" s="24" t="s">
        <v>104</v>
      </c>
      <c r="C26" s="24" t="s">
        <v>105</v>
      </c>
      <c r="D26" s="24" t="s">
        <v>106</v>
      </c>
      <c r="E26" s="24" t="s">
        <v>55</v>
      </c>
      <c r="F26" s="24" t="s">
        <v>107</v>
      </c>
      <c r="G26" s="24"/>
      <c r="H26" s="25">
        <v>1372.97</v>
      </c>
      <c r="I26" s="25">
        <v>127.03</v>
      </c>
      <c r="J26" s="25"/>
      <c r="K26" s="25"/>
      <c r="L26" s="25"/>
      <c r="M26" s="25">
        <f t="shared" si="0"/>
        <v>1500</v>
      </c>
    </row>
    <row r="27" spans="1:13" s="26" customFormat="1" x14ac:dyDescent="0.25">
      <c r="A27" s="24"/>
      <c r="B27" s="24" t="s">
        <v>112</v>
      </c>
      <c r="C27" s="24" t="s">
        <v>108</v>
      </c>
      <c r="D27" s="24" t="s">
        <v>109</v>
      </c>
      <c r="E27" s="24" t="s">
        <v>110</v>
      </c>
      <c r="F27" s="24" t="s">
        <v>111</v>
      </c>
      <c r="G27" s="24"/>
      <c r="H27" s="25">
        <v>1372.97</v>
      </c>
      <c r="I27" s="25">
        <v>127.03</v>
      </c>
      <c r="J27" s="25"/>
      <c r="K27" s="25"/>
      <c r="L27" s="25"/>
      <c r="M27" s="25">
        <f t="shared" si="0"/>
        <v>1500</v>
      </c>
    </row>
    <row r="28" spans="1:13" s="26" customFormat="1" x14ac:dyDescent="0.25">
      <c r="A28" s="24"/>
      <c r="B28" s="24" t="s">
        <v>169</v>
      </c>
      <c r="C28" s="24" t="s">
        <v>116</v>
      </c>
      <c r="D28" s="24" t="s">
        <v>113</v>
      </c>
      <c r="E28" s="24" t="s">
        <v>114</v>
      </c>
      <c r="F28" s="24" t="s">
        <v>115</v>
      </c>
      <c r="G28" s="24"/>
      <c r="H28" s="25">
        <v>1372.97</v>
      </c>
      <c r="I28" s="25">
        <v>127.03</v>
      </c>
      <c r="J28" s="25"/>
      <c r="K28" s="25"/>
      <c r="L28" s="25"/>
      <c r="M28" s="25">
        <f t="shared" si="0"/>
        <v>1500</v>
      </c>
    </row>
    <row r="29" spans="1:13" s="26" customFormat="1" x14ac:dyDescent="0.25">
      <c r="A29" s="24"/>
      <c r="B29" s="24" t="s">
        <v>119</v>
      </c>
      <c r="C29" s="24" t="s">
        <v>168</v>
      </c>
      <c r="D29" s="24" t="s">
        <v>117</v>
      </c>
      <c r="E29" s="24" t="s">
        <v>118</v>
      </c>
      <c r="F29" s="24" t="s">
        <v>50</v>
      </c>
      <c r="G29" s="24"/>
      <c r="H29" s="25">
        <v>4037.46</v>
      </c>
      <c r="I29" s="25"/>
      <c r="J29" s="25">
        <v>1600</v>
      </c>
      <c r="K29" s="25"/>
      <c r="L29" s="25">
        <v>304.13</v>
      </c>
      <c r="M29" s="25">
        <f t="shared" si="0"/>
        <v>5333.33</v>
      </c>
    </row>
    <row r="30" spans="1:13" s="26" customFormat="1" x14ac:dyDescent="0.25">
      <c r="A30" s="24"/>
      <c r="B30" s="24" t="s">
        <v>124</v>
      </c>
      <c r="C30" s="24" t="s">
        <v>120</v>
      </c>
      <c r="D30" s="24" t="s">
        <v>121</v>
      </c>
      <c r="E30" s="24" t="s">
        <v>122</v>
      </c>
      <c r="F30" s="24" t="s">
        <v>123</v>
      </c>
      <c r="G30" s="24"/>
      <c r="H30" s="25">
        <v>4037.46</v>
      </c>
      <c r="I30" s="25"/>
      <c r="J30" s="25">
        <v>1600</v>
      </c>
      <c r="K30" s="25"/>
      <c r="L30" s="25">
        <v>304.13</v>
      </c>
      <c r="M30" s="25">
        <f t="shared" si="0"/>
        <v>5333.33</v>
      </c>
    </row>
    <row r="31" spans="1:13" s="26" customFormat="1" x14ac:dyDescent="0.25">
      <c r="A31" s="24"/>
      <c r="B31" s="24" t="s">
        <v>125</v>
      </c>
      <c r="C31" s="24" t="s">
        <v>126</v>
      </c>
      <c r="D31" s="24" t="s">
        <v>127</v>
      </c>
      <c r="E31" s="24" t="s">
        <v>128</v>
      </c>
      <c r="F31" s="24" t="s">
        <v>50</v>
      </c>
      <c r="G31" s="24"/>
      <c r="H31" s="25">
        <v>2291</v>
      </c>
      <c r="I31" s="25">
        <v>42.33</v>
      </c>
      <c r="J31" s="25">
        <v>4166.67</v>
      </c>
      <c r="K31" s="25"/>
      <c r="L31" s="25"/>
      <c r="M31" s="25">
        <f t="shared" si="0"/>
        <v>6500</v>
      </c>
    </row>
    <row r="32" spans="1:13" s="26" customFormat="1" x14ac:dyDescent="0.25">
      <c r="A32" s="24"/>
      <c r="B32" s="24" t="s">
        <v>129</v>
      </c>
      <c r="C32" s="24" t="s">
        <v>130</v>
      </c>
      <c r="D32" s="24" t="s">
        <v>131</v>
      </c>
      <c r="E32" s="24" t="s">
        <v>132</v>
      </c>
      <c r="F32" s="24" t="s">
        <v>133</v>
      </c>
      <c r="G32" s="24"/>
      <c r="H32" s="25">
        <v>4037.46</v>
      </c>
      <c r="I32" s="25"/>
      <c r="J32" s="25">
        <v>1600</v>
      </c>
      <c r="K32" s="25"/>
      <c r="L32" s="25">
        <v>304.13</v>
      </c>
      <c r="M32" s="25">
        <f t="shared" si="0"/>
        <v>5333.33</v>
      </c>
    </row>
    <row r="33" spans="1:17" s="26" customFormat="1" x14ac:dyDescent="0.25">
      <c r="A33" s="24"/>
      <c r="B33" s="24" t="s">
        <v>134</v>
      </c>
      <c r="C33" s="24" t="s">
        <v>135</v>
      </c>
      <c r="D33" s="24" t="s">
        <v>136</v>
      </c>
      <c r="E33" s="24" t="s">
        <v>137</v>
      </c>
      <c r="F33" s="24" t="s">
        <v>138</v>
      </c>
      <c r="G33" s="24"/>
      <c r="H33" s="25">
        <v>4037.46</v>
      </c>
      <c r="I33" s="25"/>
      <c r="J33" s="25">
        <v>1600</v>
      </c>
      <c r="K33" s="25"/>
      <c r="L33" s="25">
        <v>304.13</v>
      </c>
      <c r="M33" s="25">
        <f t="shared" si="0"/>
        <v>5333.33</v>
      </c>
    </row>
    <row r="34" spans="1:17" s="26" customFormat="1" x14ac:dyDescent="0.25">
      <c r="A34" s="24"/>
      <c r="B34" s="24" t="s">
        <v>139</v>
      </c>
      <c r="C34" s="24" t="s">
        <v>140</v>
      </c>
      <c r="D34" s="24" t="s">
        <v>141</v>
      </c>
      <c r="E34" s="24" t="s">
        <v>69</v>
      </c>
      <c r="F34" s="24" t="s">
        <v>142</v>
      </c>
      <c r="G34" s="24"/>
      <c r="H34" s="25">
        <v>4037.46</v>
      </c>
      <c r="I34" s="25"/>
      <c r="J34" s="25">
        <v>1600</v>
      </c>
      <c r="K34" s="25"/>
      <c r="L34" s="25">
        <v>304.13</v>
      </c>
      <c r="M34" s="25">
        <f t="shared" si="0"/>
        <v>5333.33</v>
      </c>
    </row>
    <row r="35" spans="1:17" s="26" customFormat="1" x14ac:dyDescent="0.25">
      <c r="A35" s="24"/>
      <c r="B35" s="24" t="s">
        <v>143</v>
      </c>
      <c r="C35" s="24" t="s">
        <v>144</v>
      </c>
      <c r="D35" s="24" t="s">
        <v>145</v>
      </c>
      <c r="E35" s="24" t="s">
        <v>45</v>
      </c>
      <c r="F35" s="24" t="s">
        <v>35</v>
      </c>
      <c r="G35" s="24"/>
      <c r="H35" s="25">
        <v>2484.4499999999998</v>
      </c>
      <c r="I35" s="25">
        <v>15.55</v>
      </c>
      <c r="J35" s="25">
        <v>9666.67</v>
      </c>
      <c r="K35" s="25"/>
      <c r="L35" s="25"/>
      <c r="M35" s="25">
        <f t="shared" si="0"/>
        <v>12166.67</v>
      </c>
    </row>
    <row r="36" spans="1:17" s="26" customFormat="1" x14ac:dyDescent="0.25">
      <c r="A36" s="24"/>
      <c r="B36" s="24" t="s">
        <v>146</v>
      </c>
      <c r="C36" s="24" t="s">
        <v>147</v>
      </c>
      <c r="D36" s="24" t="s">
        <v>148</v>
      </c>
      <c r="E36" s="24" t="s">
        <v>149</v>
      </c>
      <c r="F36" s="24" t="s">
        <v>150</v>
      </c>
      <c r="G36" s="24"/>
      <c r="H36" s="25">
        <v>2484.4499999999998</v>
      </c>
      <c r="I36" s="25">
        <v>15.55</v>
      </c>
      <c r="J36" s="25">
        <v>5000</v>
      </c>
      <c r="K36" s="25"/>
      <c r="L36" s="25"/>
      <c r="M36" s="25">
        <f t="shared" si="0"/>
        <v>7500</v>
      </c>
    </row>
    <row r="37" spans="1:17" s="26" customFormat="1" x14ac:dyDescent="0.25">
      <c r="A37" s="24"/>
      <c r="B37" s="24" t="s">
        <v>151</v>
      </c>
      <c r="C37" s="24" t="s">
        <v>152</v>
      </c>
      <c r="D37" s="24" t="s">
        <v>153</v>
      </c>
      <c r="E37" s="24" t="s">
        <v>154</v>
      </c>
      <c r="F37" s="24" t="s">
        <v>155</v>
      </c>
      <c r="G37" s="24"/>
      <c r="H37" s="25">
        <v>5502.32</v>
      </c>
      <c r="I37" s="25"/>
      <c r="J37" s="25">
        <v>10000</v>
      </c>
      <c r="K37" s="25"/>
      <c r="L37" s="25">
        <v>502.32</v>
      </c>
      <c r="M37" s="25">
        <f t="shared" si="0"/>
        <v>15000</v>
      </c>
    </row>
    <row r="38" spans="1:17" s="26" customFormat="1" x14ac:dyDescent="0.25">
      <c r="A38" s="24"/>
      <c r="B38" s="24" t="s">
        <v>156</v>
      </c>
      <c r="C38" s="24" t="s">
        <v>157</v>
      </c>
      <c r="D38" s="24" t="s">
        <v>158</v>
      </c>
      <c r="E38" s="24" t="s">
        <v>159</v>
      </c>
      <c r="F38" s="24" t="s">
        <v>160</v>
      </c>
      <c r="G38" s="24"/>
      <c r="H38" s="25">
        <v>4037.46</v>
      </c>
      <c r="I38" s="25"/>
      <c r="J38" s="25">
        <v>1600</v>
      </c>
      <c r="K38" s="25"/>
      <c r="L38" s="25">
        <v>304.13</v>
      </c>
      <c r="M38" s="25">
        <f t="shared" si="0"/>
        <v>5333.33</v>
      </c>
    </row>
    <row r="39" spans="1:17" s="26" customFormat="1" x14ac:dyDescent="0.25">
      <c r="A39" s="24"/>
      <c r="B39" s="24" t="s">
        <v>161</v>
      </c>
      <c r="C39" s="24" t="s">
        <v>162</v>
      </c>
      <c r="D39" s="24" t="s">
        <v>163</v>
      </c>
      <c r="E39" s="24" t="s">
        <v>164</v>
      </c>
      <c r="F39" s="24" t="s">
        <v>21</v>
      </c>
      <c r="G39" s="24"/>
      <c r="H39" s="25">
        <v>4037.46</v>
      </c>
      <c r="I39" s="25"/>
      <c r="J39" s="25">
        <v>1600</v>
      </c>
      <c r="K39" s="25"/>
      <c r="L39" s="25">
        <v>304.13</v>
      </c>
      <c r="M39" s="25">
        <f t="shared" si="0"/>
        <v>5333.33</v>
      </c>
    </row>
    <row r="40" spans="1:17" s="26" customFormat="1" x14ac:dyDescent="0.25">
      <c r="A40" s="24"/>
      <c r="B40" s="24" t="s">
        <v>165</v>
      </c>
      <c r="C40" s="24" t="s">
        <v>166</v>
      </c>
      <c r="D40" s="24" t="s">
        <v>167</v>
      </c>
      <c r="E40" s="24" t="s">
        <v>164</v>
      </c>
      <c r="F40" s="24" t="s">
        <v>149</v>
      </c>
      <c r="G40" s="24"/>
      <c r="H40" s="25">
        <v>4037.46</v>
      </c>
      <c r="I40" s="25"/>
      <c r="J40" s="25">
        <v>1600</v>
      </c>
      <c r="K40" s="25"/>
      <c r="L40" s="25">
        <v>304.13</v>
      </c>
      <c r="M40" s="25">
        <f t="shared" si="0"/>
        <v>5333.33</v>
      </c>
    </row>
    <row r="41" spans="1:17" x14ac:dyDescent="0.25">
      <c r="A41" s="31" t="s">
        <v>52</v>
      </c>
      <c r="B41" s="32"/>
      <c r="C41" s="32"/>
      <c r="D41" s="32"/>
      <c r="E41" s="32"/>
      <c r="F41" s="33"/>
      <c r="G41" s="24"/>
      <c r="H41" s="28">
        <f>SUM(H8:H14)</f>
        <v>27643.759999999998</v>
      </c>
      <c r="I41" s="28">
        <f>SUM(I8:I14)</f>
        <v>31.1</v>
      </c>
      <c r="J41" s="28">
        <f>SUM(J8:J14)</f>
        <v>24833.34</v>
      </c>
      <c r="K41" s="25"/>
      <c r="L41" s="28">
        <f>SUM(L8:L14)</f>
        <v>1841.5300000000002</v>
      </c>
      <c r="M41" s="28">
        <f>SUM(M8:M40)</f>
        <v>175999.97999999998</v>
      </c>
      <c r="P41" s="29"/>
    </row>
    <row r="42" spans="1:17" x14ac:dyDescent="0.25">
      <c r="A42" s="24"/>
      <c r="B42" s="24"/>
      <c r="C42" s="24"/>
      <c r="D42" s="24"/>
      <c r="E42" s="24"/>
      <c r="F42" s="24"/>
      <c r="G42" s="24"/>
      <c r="H42" s="25"/>
      <c r="I42" s="25"/>
      <c r="J42" s="25"/>
      <c r="K42" s="25"/>
      <c r="L42" s="25"/>
      <c r="M42" s="25"/>
      <c r="O42" s="30"/>
      <c r="P42" s="30"/>
      <c r="Q42" s="30"/>
    </row>
    <row r="43" spans="1:17" x14ac:dyDescent="0.25">
      <c r="A43" s="24"/>
      <c r="B43" s="24"/>
      <c r="C43" s="24"/>
      <c r="D43" s="24"/>
      <c r="E43" s="24"/>
      <c r="F43" s="24"/>
      <c r="G43" s="24"/>
      <c r="H43" s="25"/>
      <c r="I43" s="25"/>
      <c r="J43" s="25"/>
      <c r="K43" s="25"/>
      <c r="L43" s="25"/>
      <c r="M43" s="25"/>
      <c r="P43" s="30"/>
    </row>
    <row r="44" spans="1:17" x14ac:dyDescent="0.25">
      <c r="A44" s="24"/>
      <c r="B44" s="24"/>
      <c r="C44" s="24"/>
      <c r="D44" s="24"/>
      <c r="E44" s="24"/>
      <c r="F44" s="24"/>
      <c r="G44" s="24"/>
      <c r="H44" s="25"/>
      <c r="I44" s="25"/>
      <c r="J44" s="25"/>
      <c r="K44" s="25"/>
      <c r="L44" s="25"/>
      <c r="M44" s="25"/>
    </row>
    <row r="45" spans="1:17" x14ac:dyDescent="0.25">
      <c r="A45" s="24"/>
      <c r="B45" s="24"/>
      <c r="C45" s="24"/>
      <c r="D45" s="24"/>
      <c r="E45" s="24"/>
      <c r="F45" s="24"/>
      <c r="G45" s="24"/>
      <c r="H45" s="25"/>
      <c r="I45" s="25"/>
      <c r="J45" s="25"/>
      <c r="K45" s="25"/>
      <c r="L45" s="25"/>
      <c r="M45" s="25"/>
    </row>
    <row r="46" spans="1:17" x14ac:dyDescent="0.25">
      <c r="A46" s="24"/>
      <c r="B46" s="24"/>
      <c r="C46" s="24"/>
      <c r="D46" s="24"/>
      <c r="E46" s="24"/>
      <c r="F46" s="24"/>
      <c r="G46" s="24"/>
      <c r="H46" s="25"/>
      <c r="I46" s="25"/>
      <c r="J46" s="25"/>
      <c r="K46" s="25"/>
      <c r="L46" s="25"/>
      <c r="M46" s="25"/>
    </row>
    <row r="47" spans="1:17" x14ac:dyDescent="0.25">
      <c r="A47" s="24"/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</row>
  </sheetData>
  <mergeCells count="7">
    <mergeCell ref="A41:F41"/>
    <mergeCell ref="A1:D3"/>
    <mergeCell ref="E1:N1"/>
    <mergeCell ref="E2:N2"/>
    <mergeCell ref="E3:N3"/>
    <mergeCell ref="A5:N5"/>
    <mergeCell ref="A6:N6"/>
  </mergeCells>
  <pageMargins left="0.7" right="0.7" top="0.75" bottom="0.75" header="0.3" footer="0.3"/>
  <pageSetup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2022-01-19T22:25:02Z</cp:lastPrinted>
  <dcterms:created xsi:type="dcterms:W3CDTF">2022-01-17T15:36:34Z</dcterms:created>
  <dcterms:modified xsi:type="dcterms:W3CDTF">2022-01-19T23:15:59Z</dcterms:modified>
</cp:coreProperties>
</file>